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5180" windowHeight="8145" activeTab="3"/>
  </bookViews>
  <sheets>
    <sheet name="raw_data" sheetId="1" r:id="rId1"/>
    <sheet name="correlation_calculation" sheetId="12" r:id="rId2"/>
    <sheet name="correlation_results" sheetId="3" r:id="rId3"/>
    <sheet name="partials" sheetId="11" r:id="rId4"/>
  </sheets>
  <calcPr calcId="145621"/>
</workbook>
</file>

<file path=xl/calcChain.xml><?xml version="1.0" encoding="utf-8"?>
<calcChain xmlns="http://schemas.openxmlformats.org/spreadsheetml/2006/main">
  <c r="Y1" i="12" l="1"/>
  <c r="W1" i="12"/>
  <c r="E7" i="3"/>
  <c r="P1" i="12"/>
  <c r="N1" i="12"/>
  <c r="E6" i="3"/>
  <c r="G1" i="12"/>
  <c r="E758" i="12"/>
  <c r="D758" i="12"/>
  <c r="G758" i="12"/>
  <c r="E757" i="12"/>
  <c r="D757" i="12"/>
  <c r="F757" i="12"/>
  <c r="E756" i="12"/>
  <c r="D756" i="12"/>
  <c r="G756" i="12"/>
  <c r="E755" i="12"/>
  <c r="D755" i="12"/>
  <c r="E754" i="12"/>
  <c r="H754" i="12"/>
  <c r="D754" i="12"/>
  <c r="E753" i="12"/>
  <c r="D753" i="12"/>
  <c r="F753" i="12"/>
  <c r="E752" i="12"/>
  <c r="F752" i="12"/>
  <c r="D752" i="12"/>
  <c r="E751" i="12"/>
  <c r="D751" i="12"/>
  <c r="E750" i="12"/>
  <c r="D750" i="12"/>
  <c r="G750" i="12"/>
  <c r="E749" i="12"/>
  <c r="D749" i="12"/>
  <c r="F749" i="12"/>
  <c r="E748" i="12"/>
  <c r="H748" i="12"/>
  <c r="D748" i="12"/>
  <c r="G748" i="12"/>
  <c r="E747" i="12"/>
  <c r="D747" i="12"/>
  <c r="E746" i="12"/>
  <c r="H746" i="12"/>
  <c r="D746" i="12"/>
  <c r="E745" i="12"/>
  <c r="D745" i="12"/>
  <c r="F745" i="12"/>
  <c r="E744" i="12"/>
  <c r="H744" i="12"/>
  <c r="D744" i="12"/>
  <c r="E743" i="12"/>
  <c r="D743" i="12"/>
  <c r="E742" i="12"/>
  <c r="D742" i="12"/>
  <c r="G742" i="12"/>
  <c r="E741" i="12"/>
  <c r="D741" i="12"/>
  <c r="E740" i="12"/>
  <c r="F740" i="12"/>
  <c r="D740" i="12"/>
  <c r="G740" i="12"/>
  <c r="E739" i="12"/>
  <c r="D739" i="12"/>
  <c r="G739" i="12"/>
  <c r="E738" i="12"/>
  <c r="H738" i="12"/>
  <c r="D738" i="12"/>
  <c r="E737" i="12"/>
  <c r="D737" i="12"/>
  <c r="E736" i="12"/>
  <c r="H736" i="12"/>
  <c r="D736" i="12"/>
  <c r="E735" i="12"/>
  <c r="D735" i="12"/>
  <c r="F735" i="12"/>
  <c r="E734" i="12"/>
  <c r="D734" i="12"/>
  <c r="G734" i="12"/>
  <c r="E733" i="12"/>
  <c r="D733" i="12"/>
  <c r="F733" i="12"/>
  <c r="E732" i="12"/>
  <c r="F732" i="12"/>
  <c r="D732" i="12"/>
  <c r="G732" i="12"/>
  <c r="E731" i="12"/>
  <c r="D731" i="12"/>
  <c r="F731" i="12"/>
  <c r="E730" i="12"/>
  <c r="H730" i="12"/>
  <c r="D730" i="12"/>
  <c r="E729" i="12"/>
  <c r="D729" i="12"/>
  <c r="E728" i="12"/>
  <c r="F728" i="12"/>
  <c r="D728" i="12"/>
  <c r="E727" i="12"/>
  <c r="D727" i="12"/>
  <c r="G727" i="12"/>
  <c r="E726" i="12"/>
  <c r="D726" i="12"/>
  <c r="G726" i="12"/>
  <c r="E725" i="12"/>
  <c r="D725" i="12"/>
  <c r="F725" i="12"/>
  <c r="E724" i="12"/>
  <c r="H724" i="12"/>
  <c r="D724" i="12"/>
  <c r="G724" i="12"/>
  <c r="E723" i="12"/>
  <c r="D723" i="12"/>
  <c r="E722" i="12"/>
  <c r="H722" i="12"/>
  <c r="D722" i="12"/>
  <c r="E721" i="12"/>
  <c r="D721" i="12"/>
  <c r="E720" i="12"/>
  <c r="H720" i="12"/>
  <c r="D720" i="12"/>
  <c r="E719" i="12"/>
  <c r="D719" i="12"/>
  <c r="G719" i="12"/>
  <c r="E718" i="12"/>
  <c r="D718" i="12"/>
  <c r="G718" i="12"/>
  <c r="E717" i="12"/>
  <c r="D717" i="12"/>
  <c r="E716" i="12"/>
  <c r="H716" i="12"/>
  <c r="D716" i="12"/>
  <c r="G716" i="12"/>
  <c r="E715" i="12"/>
  <c r="D715" i="12"/>
  <c r="F715" i="12"/>
  <c r="E714" i="12"/>
  <c r="H714" i="12"/>
  <c r="D714" i="12"/>
  <c r="E713" i="12"/>
  <c r="D713" i="12"/>
  <c r="E712" i="12"/>
  <c r="H712" i="12"/>
  <c r="D712" i="12"/>
  <c r="E711" i="12"/>
  <c r="D711" i="12"/>
  <c r="G711" i="12"/>
  <c r="E710" i="12"/>
  <c r="D710" i="12"/>
  <c r="G710" i="12"/>
  <c r="E709" i="12"/>
  <c r="D709" i="12"/>
  <c r="E708" i="12"/>
  <c r="H708" i="12"/>
  <c r="D708" i="12"/>
  <c r="G708" i="12"/>
  <c r="E707" i="12"/>
  <c r="D707" i="12"/>
  <c r="F707" i="12"/>
  <c r="E706" i="12"/>
  <c r="H706" i="12"/>
  <c r="D706" i="12"/>
  <c r="E705" i="12"/>
  <c r="D705" i="12"/>
  <c r="E704" i="12"/>
  <c r="H704" i="12"/>
  <c r="D704" i="12"/>
  <c r="E703" i="12"/>
  <c r="D703" i="12"/>
  <c r="G703" i="12"/>
  <c r="E702" i="12"/>
  <c r="D702" i="12"/>
  <c r="G702" i="12"/>
  <c r="E701" i="12"/>
  <c r="D701" i="12"/>
  <c r="E700" i="12"/>
  <c r="H700" i="12"/>
  <c r="D700" i="12"/>
  <c r="G700" i="12"/>
  <c r="E699" i="12"/>
  <c r="D699" i="12"/>
  <c r="F699" i="12"/>
  <c r="E698" i="12"/>
  <c r="H698" i="12"/>
  <c r="D698" i="12"/>
  <c r="E697" i="12"/>
  <c r="D697" i="12"/>
  <c r="E696" i="12"/>
  <c r="H696" i="12"/>
  <c r="D696" i="12"/>
  <c r="E695" i="12"/>
  <c r="D695" i="12"/>
  <c r="G695" i="12"/>
  <c r="E694" i="12"/>
  <c r="D694" i="12"/>
  <c r="G694" i="12"/>
  <c r="E693" i="12"/>
  <c r="D693" i="12"/>
  <c r="G693" i="12"/>
  <c r="E692" i="12"/>
  <c r="H692" i="12"/>
  <c r="D692" i="12"/>
  <c r="E691" i="12"/>
  <c r="D691" i="12"/>
  <c r="E690" i="12"/>
  <c r="H690" i="12"/>
  <c r="D690" i="12"/>
  <c r="E689" i="12"/>
  <c r="D689" i="12"/>
  <c r="G689" i="12"/>
  <c r="E688" i="12"/>
  <c r="H688" i="12"/>
  <c r="D688" i="12"/>
  <c r="E687" i="12"/>
  <c r="D687" i="12"/>
  <c r="E686" i="12"/>
  <c r="D686" i="12"/>
  <c r="E685" i="12"/>
  <c r="D685" i="12"/>
  <c r="G685" i="12"/>
  <c r="E684" i="12"/>
  <c r="H684" i="12"/>
  <c r="D684" i="12"/>
  <c r="E683" i="12"/>
  <c r="D683" i="12"/>
  <c r="G683" i="12"/>
  <c r="E682" i="12"/>
  <c r="H682" i="12"/>
  <c r="D682" i="12"/>
  <c r="G682" i="12"/>
  <c r="E681" i="12"/>
  <c r="D681" i="12"/>
  <c r="G681" i="12"/>
  <c r="E680" i="12"/>
  <c r="D680" i="12"/>
  <c r="G680" i="12"/>
  <c r="E679" i="12"/>
  <c r="D679" i="12"/>
  <c r="G679" i="12"/>
  <c r="E678" i="12"/>
  <c r="H678" i="12"/>
  <c r="D678" i="12"/>
  <c r="G678" i="12"/>
  <c r="E677" i="12"/>
  <c r="D677" i="12"/>
  <c r="G677" i="12"/>
  <c r="E676" i="12"/>
  <c r="D676" i="12"/>
  <c r="G676" i="12"/>
  <c r="E675" i="12"/>
  <c r="D675" i="12"/>
  <c r="G675" i="12"/>
  <c r="E674" i="12"/>
  <c r="F674" i="12"/>
  <c r="D674" i="12"/>
  <c r="G674" i="12"/>
  <c r="E673" i="12"/>
  <c r="D673" i="12"/>
  <c r="G673" i="12"/>
  <c r="E672" i="12"/>
  <c r="D672" i="12"/>
  <c r="G672" i="12"/>
  <c r="E671" i="12"/>
  <c r="D671" i="12"/>
  <c r="E670" i="12"/>
  <c r="H670" i="12"/>
  <c r="D670" i="12"/>
  <c r="G670" i="12"/>
  <c r="E669" i="12"/>
  <c r="D669" i="12"/>
  <c r="G669" i="12"/>
  <c r="E668" i="12"/>
  <c r="D668" i="12"/>
  <c r="G668" i="12"/>
  <c r="E667" i="12"/>
  <c r="D667" i="12"/>
  <c r="F667" i="12"/>
  <c r="E666" i="12"/>
  <c r="H666" i="12"/>
  <c r="D666" i="12"/>
  <c r="G666" i="12"/>
  <c r="E665" i="12"/>
  <c r="D665" i="12"/>
  <c r="G665" i="12"/>
  <c r="E664" i="12"/>
  <c r="D664" i="12"/>
  <c r="G664" i="12"/>
  <c r="E663" i="12"/>
  <c r="D663" i="12"/>
  <c r="G663" i="12"/>
  <c r="E662" i="12"/>
  <c r="H662" i="12"/>
  <c r="D662" i="12"/>
  <c r="G662" i="12"/>
  <c r="E661" i="12"/>
  <c r="D661" i="12"/>
  <c r="G661" i="12"/>
  <c r="E660" i="12"/>
  <c r="D660" i="12"/>
  <c r="G660" i="12"/>
  <c r="E659" i="12"/>
  <c r="D659" i="12"/>
  <c r="G659" i="12"/>
  <c r="E658" i="12"/>
  <c r="F658" i="12"/>
  <c r="D658" i="12"/>
  <c r="G658" i="12"/>
  <c r="E657" i="12"/>
  <c r="D657" i="12"/>
  <c r="G657" i="12"/>
  <c r="E656" i="12"/>
  <c r="D656" i="12"/>
  <c r="G656" i="12"/>
  <c r="E655" i="12"/>
  <c r="D655" i="12"/>
  <c r="E654" i="12"/>
  <c r="H654" i="12"/>
  <c r="D654" i="12"/>
  <c r="G654" i="12"/>
  <c r="E653" i="12"/>
  <c r="D653" i="12"/>
  <c r="G653" i="12"/>
  <c r="E652" i="12"/>
  <c r="D652" i="12"/>
  <c r="G652" i="12"/>
  <c r="E651" i="12"/>
  <c r="D651" i="12"/>
  <c r="F651" i="12"/>
  <c r="E650" i="12"/>
  <c r="H650" i="12"/>
  <c r="D650" i="12"/>
  <c r="G650" i="12"/>
  <c r="E649" i="12"/>
  <c r="D649" i="12"/>
  <c r="G649" i="12"/>
  <c r="E648" i="12"/>
  <c r="D648" i="12"/>
  <c r="G648" i="12"/>
  <c r="E647" i="12"/>
  <c r="D647" i="12"/>
  <c r="G647" i="12"/>
  <c r="E646" i="12"/>
  <c r="H646" i="12"/>
  <c r="D646" i="12"/>
  <c r="G646" i="12"/>
  <c r="E645" i="12"/>
  <c r="D645" i="12"/>
  <c r="G645" i="12"/>
  <c r="E644" i="12"/>
  <c r="D644" i="12"/>
  <c r="G644" i="12"/>
  <c r="E643" i="12"/>
  <c r="D643" i="12"/>
  <c r="G643" i="12"/>
  <c r="E642" i="12"/>
  <c r="F642" i="12"/>
  <c r="D642" i="12"/>
  <c r="G642" i="12"/>
  <c r="E641" i="12"/>
  <c r="D641" i="12"/>
  <c r="G641" i="12"/>
  <c r="E640" i="12"/>
  <c r="D640" i="12"/>
  <c r="G640" i="12"/>
  <c r="E639" i="12"/>
  <c r="D639" i="12"/>
  <c r="G639" i="12"/>
  <c r="E638" i="12"/>
  <c r="H638" i="12"/>
  <c r="D638" i="12"/>
  <c r="G638" i="12"/>
  <c r="E637" i="12"/>
  <c r="D637" i="12"/>
  <c r="G637" i="12"/>
  <c r="E636" i="12"/>
  <c r="D636" i="12"/>
  <c r="G636" i="12"/>
  <c r="E635" i="12"/>
  <c r="D635" i="12"/>
  <c r="G635" i="12"/>
  <c r="E634" i="12"/>
  <c r="H634" i="12"/>
  <c r="D634" i="12"/>
  <c r="G634" i="12"/>
  <c r="E633" i="12"/>
  <c r="D633" i="12"/>
  <c r="G633" i="12"/>
  <c r="E632" i="12"/>
  <c r="D632" i="12"/>
  <c r="G632" i="12"/>
  <c r="E631" i="12"/>
  <c r="D631" i="12"/>
  <c r="F631" i="12"/>
  <c r="E630" i="12"/>
  <c r="H630" i="12"/>
  <c r="D630" i="12"/>
  <c r="G630" i="12"/>
  <c r="E629" i="12"/>
  <c r="D629" i="12"/>
  <c r="G629" i="12"/>
  <c r="E628" i="12"/>
  <c r="D628" i="12"/>
  <c r="G628" i="12"/>
  <c r="E627" i="12"/>
  <c r="D627" i="12"/>
  <c r="G627" i="12"/>
  <c r="E626" i="12"/>
  <c r="F626" i="12"/>
  <c r="D626" i="12"/>
  <c r="G626" i="12"/>
  <c r="E625" i="12"/>
  <c r="D625" i="12"/>
  <c r="G625" i="12"/>
  <c r="E624" i="12"/>
  <c r="D624" i="12"/>
  <c r="G624" i="12"/>
  <c r="E623" i="12"/>
  <c r="D623" i="12"/>
  <c r="G623" i="12"/>
  <c r="E622" i="12"/>
  <c r="H622" i="12"/>
  <c r="D622" i="12"/>
  <c r="G622" i="12"/>
  <c r="E621" i="12"/>
  <c r="D621" i="12"/>
  <c r="G621" i="12"/>
  <c r="E620" i="12"/>
  <c r="D620" i="12"/>
  <c r="G620" i="12"/>
  <c r="E619" i="12"/>
  <c r="D619" i="12"/>
  <c r="G619" i="12"/>
  <c r="E618" i="12"/>
  <c r="H618" i="12"/>
  <c r="D618" i="12"/>
  <c r="G618" i="12"/>
  <c r="E617" i="12"/>
  <c r="D617" i="12"/>
  <c r="G617" i="12"/>
  <c r="E616" i="12"/>
  <c r="D616" i="12"/>
  <c r="G616" i="12"/>
  <c r="E615" i="12"/>
  <c r="D615" i="12"/>
  <c r="G615" i="12"/>
  <c r="E614" i="12"/>
  <c r="H614" i="12"/>
  <c r="D614" i="12"/>
  <c r="G614" i="12"/>
  <c r="E613" i="12"/>
  <c r="D613" i="12"/>
  <c r="G613" i="12"/>
  <c r="E612" i="12"/>
  <c r="D612" i="12"/>
  <c r="G612" i="12"/>
  <c r="E611" i="12"/>
  <c r="D611" i="12"/>
  <c r="G611" i="12"/>
  <c r="E610" i="12"/>
  <c r="H610" i="12"/>
  <c r="D610" i="12"/>
  <c r="G610" i="12"/>
  <c r="E609" i="12"/>
  <c r="D609" i="12"/>
  <c r="G609" i="12"/>
  <c r="E608" i="12"/>
  <c r="D608" i="12"/>
  <c r="G608" i="12"/>
  <c r="E607" i="12"/>
  <c r="D607" i="12"/>
  <c r="G607" i="12"/>
  <c r="E606" i="12"/>
  <c r="H606" i="12"/>
  <c r="D606" i="12"/>
  <c r="G606" i="12"/>
  <c r="E605" i="12"/>
  <c r="D605" i="12"/>
  <c r="G605" i="12"/>
  <c r="E604" i="12"/>
  <c r="D604" i="12"/>
  <c r="G604" i="12"/>
  <c r="E603" i="12"/>
  <c r="D603" i="12"/>
  <c r="F603" i="12"/>
  <c r="E602" i="12"/>
  <c r="H602" i="12"/>
  <c r="D602" i="12"/>
  <c r="G602" i="12"/>
  <c r="E601" i="12"/>
  <c r="D601" i="12"/>
  <c r="G601" i="12"/>
  <c r="E600" i="12"/>
  <c r="D600" i="12"/>
  <c r="G600" i="12"/>
  <c r="E599" i="12"/>
  <c r="D599" i="12"/>
  <c r="F599" i="12"/>
  <c r="E598" i="12"/>
  <c r="H598" i="12"/>
  <c r="D598" i="12"/>
  <c r="G598" i="12"/>
  <c r="E597" i="12"/>
  <c r="D597" i="12"/>
  <c r="G597" i="12"/>
  <c r="E596" i="12"/>
  <c r="D596" i="12"/>
  <c r="G596" i="12"/>
  <c r="E595" i="12"/>
  <c r="D595" i="12"/>
  <c r="G595" i="12"/>
  <c r="E594" i="12"/>
  <c r="H594" i="12"/>
  <c r="D594" i="12"/>
  <c r="G594" i="12"/>
  <c r="E593" i="12"/>
  <c r="D593" i="12"/>
  <c r="G593" i="12"/>
  <c r="E592" i="12"/>
  <c r="D592" i="12"/>
  <c r="G592" i="12"/>
  <c r="E591" i="12"/>
  <c r="D591" i="12"/>
  <c r="G591" i="12"/>
  <c r="E590" i="12"/>
  <c r="H590" i="12"/>
  <c r="D590" i="12"/>
  <c r="E589" i="12"/>
  <c r="D589" i="12"/>
  <c r="G589" i="12"/>
  <c r="E588" i="12"/>
  <c r="D588" i="12"/>
  <c r="E587" i="12"/>
  <c r="D587" i="12"/>
  <c r="G587" i="12"/>
  <c r="E586" i="12"/>
  <c r="H586" i="12"/>
  <c r="D586" i="12"/>
  <c r="E585" i="12"/>
  <c r="D585" i="12"/>
  <c r="E584" i="12"/>
  <c r="D584" i="12"/>
  <c r="E583" i="12"/>
  <c r="D583" i="12"/>
  <c r="G583" i="12"/>
  <c r="E582" i="12"/>
  <c r="H582" i="12"/>
  <c r="D582" i="12"/>
  <c r="E581" i="12"/>
  <c r="D581" i="12"/>
  <c r="G581" i="12"/>
  <c r="E580" i="12"/>
  <c r="D580" i="12"/>
  <c r="E579" i="12"/>
  <c r="D579" i="12"/>
  <c r="E578" i="12"/>
  <c r="H578" i="12"/>
  <c r="D578" i="12"/>
  <c r="E577" i="12"/>
  <c r="D577" i="12"/>
  <c r="G577" i="12"/>
  <c r="E576" i="12"/>
  <c r="D576" i="12"/>
  <c r="E575" i="12"/>
  <c r="D575" i="12"/>
  <c r="G575" i="12"/>
  <c r="E574" i="12"/>
  <c r="H574" i="12"/>
  <c r="D574" i="12"/>
  <c r="E573" i="12"/>
  <c r="D573" i="12"/>
  <c r="G573" i="12"/>
  <c r="E572" i="12"/>
  <c r="D572" i="12"/>
  <c r="E571" i="12"/>
  <c r="D571" i="12"/>
  <c r="G571" i="12"/>
  <c r="E570" i="12"/>
  <c r="H570" i="12"/>
  <c r="D570" i="12"/>
  <c r="E569" i="12"/>
  <c r="D569" i="12"/>
  <c r="G569" i="12"/>
  <c r="E568" i="12"/>
  <c r="D568" i="12"/>
  <c r="E567" i="12"/>
  <c r="D567" i="12"/>
  <c r="G567" i="12"/>
  <c r="E566" i="12"/>
  <c r="H566" i="12"/>
  <c r="D566" i="12"/>
  <c r="E565" i="12"/>
  <c r="D565" i="12"/>
  <c r="G565" i="12"/>
  <c r="E564" i="12"/>
  <c r="D564" i="12"/>
  <c r="E563" i="12"/>
  <c r="D563" i="12"/>
  <c r="E562" i="12"/>
  <c r="H562" i="12"/>
  <c r="D562" i="12"/>
  <c r="E561" i="12"/>
  <c r="D561" i="12"/>
  <c r="G561" i="12"/>
  <c r="E560" i="12"/>
  <c r="D560" i="12"/>
  <c r="E559" i="12"/>
  <c r="D559" i="12"/>
  <c r="G559" i="12"/>
  <c r="E558" i="12"/>
  <c r="H558" i="12"/>
  <c r="D558" i="12"/>
  <c r="E557" i="12"/>
  <c r="D557" i="12"/>
  <c r="G557" i="12"/>
  <c r="E556" i="12"/>
  <c r="D556" i="12"/>
  <c r="E555" i="12"/>
  <c r="D555" i="12"/>
  <c r="G555" i="12"/>
  <c r="E554" i="12"/>
  <c r="H554" i="12"/>
  <c r="D554" i="12"/>
  <c r="E553" i="12"/>
  <c r="D553" i="12"/>
  <c r="E552" i="12"/>
  <c r="D552" i="12"/>
  <c r="E551" i="12"/>
  <c r="D551" i="12"/>
  <c r="G551" i="12"/>
  <c r="E550" i="12"/>
  <c r="H550" i="12"/>
  <c r="D550" i="12"/>
  <c r="E549" i="12"/>
  <c r="D549" i="12"/>
  <c r="G549" i="12"/>
  <c r="E548" i="12"/>
  <c r="D548" i="12"/>
  <c r="E547" i="12"/>
  <c r="D547" i="12"/>
  <c r="E546" i="12"/>
  <c r="H546" i="12"/>
  <c r="D546" i="12"/>
  <c r="E545" i="12"/>
  <c r="D545" i="12"/>
  <c r="F545" i="12"/>
  <c r="E544" i="12"/>
  <c r="D544" i="12"/>
  <c r="E543" i="12"/>
  <c r="D543" i="12"/>
  <c r="G543" i="12"/>
  <c r="E542" i="12"/>
  <c r="H542" i="12"/>
  <c r="D542" i="12"/>
  <c r="E541" i="12"/>
  <c r="D541" i="12"/>
  <c r="G541" i="12"/>
  <c r="E540" i="12"/>
  <c r="D540" i="12"/>
  <c r="E539" i="12"/>
  <c r="D539" i="12"/>
  <c r="G539" i="12"/>
  <c r="E538" i="12"/>
  <c r="H538" i="12"/>
  <c r="D538" i="12"/>
  <c r="E537" i="12"/>
  <c r="D537" i="12"/>
  <c r="G537" i="12"/>
  <c r="E536" i="12"/>
  <c r="D536" i="12"/>
  <c r="E535" i="12"/>
  <c r="D535" i="12"/>
  <c r="G535" i="12"/>
  <c r="E534" i="12"/>
  <c r="H534" i="12"/>
  <c r="D534" i="12"/>
  <c r="E533" i="12"/>
  <c r="D533" i="12"/>
  <c r="G533" i="12"/>
  <c r="E532" i="12"/>
  <c r="D532" i="12"/>
  <c r="E531" i="12"/>
  <c r="D531" i="12"/>
  <c r="G531" i="12"/>
  <c r="E530" i="12"/>
  <c r="H530" i="12"/>
  <c r="D530" i="12"/>
  <c r="E529" i="12"/>
  <c r="D529" i="12"/>
  <c r="G529" i="12"/>
  <c r="E528" i="12"/>
  <c r="D528" i="12"/>
  <c r="E527" i="12"/>
  <c r="D527" i="12"/>
  <c r="G527" i="12"/>
  <c r="E526" i="12"/>
  <c r="H526" i="12"/>
  <c r="D526" i="12"/>
  <c r="E525" i="12"/>
  <c r="D525" i="12"/>
  <c r="G525" i="12"/>
  <c r="E524" i="12"/>
  <c r="D524" i="12"/>
  <c r="E523" i="12"/>
  <c r="D523" i="12"/>
  <c r="G523" i="12"/>
  <c r="E522" i="12"/>
  <c r="H522" i="12"/>
  <c r="D522" i="12"/>
  <c r="E521" i="12"/>
  <c r="D521" i="12"/>
  <c r="G521" i="12"/>
  <c r="E520" i="12"/>
  <c r="D520" i="12"/>
  <c r="E519" i="12"/>
  <c r="D519" i="12"/>
  <c r="G519" i="12"/>
  <c r="E518" i="12"/>
  <c r="H518" i="12"/>
  <c r="D518" i="12"/>
  <c r="E517" i="12"/>
  <c r="D517" i="12"/>
  <c r="G517" i="12"/>
  <c r="E516" i="12"/>
  <c r="F516" i="12"/>
  <c r="D516" i="12"/>
  <c r="E515" i="12"/>
  <c r="D515" i="12"/>
  <c r="G515" i="12"/>
  <c r="E514" i="12"/>
  <c r="F514" i="12"/>
  <c r="D514" i="12"/>
  <c r="E513" i="12"/>
  <c r="D513" i="12"/>
  <c r="G513" i="12"/>
  <c r="E512" i="12"/>
  <c r="D512" i="12"/>
  <c r="E511" i="12"/>
  <c r="D511" i="12"/>
  <c r="G511" i="12"/>
  <c r="E510" i="12"/>
  <c r="H510" i="12"/>
  <c r="D510" i="12"/>
  <c r="E509" i="12"/>
  <c r="D509" i="12"/>
  <c r="G509" i="12"/>
  <c r="E508" i="12"/>
  <c r="F508" i="12"/>
  <c r="D508" i="12"/>
  <c r="E507" i="12"/>
  <c r="D507" i="12"/>
  <c r="G507" i="12"/>
  <c r="E506" i="12"/>
  <c r="H506" i="12"/>
  <c r="D506" i="12"/>
  <c r="E505" i="12"/>
  <c r="D505" i="12"/>
  <c r="E504" i="12"/>
  <c r="D504" i="12"/>
  <c r="E503" i="12"/>
  <c r="D503" i="12"/>
  <c r="G503" i="12"/>
  <c r="E502" i="12"/>
  <c r="H502" i="12"/>
  <c r="D502" i="12"/>
  <c r="E501" i="12"/>
  <c r="D501" i="12"/>
  <c r="G501" i="12"/>
  <c r="E500" i="12"/>
  <c r="H500" i="12"/>
  <c r="D500" i="12"/>
  <c r="E499" i="12"/>
  <c r="D499" i="12"/>
  <c r="G499" i="12"/>
  <c r="E498" i="12"/>
  <c r="H498" i="12"/>
  <c r="D498" i="12"/>
  <c r="E497" i="12"/>
  <c r="D497" i="12"/>
  <c r="E496" i="12"/>
  <c r="D496" i="12"/>
  <c r="E495" i="12"/>
  <c r="D495" i="12"/>
  <c r="G495" i="12"/>
  <c r="E494" i="12"/>
  <c r="H494" i="12"/>
  <c r="D494" i="12"/>
  <c r="E493" i="12"/>
  <c r="D493" i="12"/>
  <c r="G493" i="12"/>
  <c r="E492" i="12"/>
  <c r="H492" i="12"/>
  <c r="D492" i="12"/>
  <c r="E491" i="12"/>
  <c r="D491" i="12"/>
  <c r="G491" i="12"/>
  <c r="E490" i="12"/>
  <c r="F490" i="12"/>
  <c r="D490" i="12"/>
  <c r="E489" i="12"/>
  <c r="D489" i="12"/>
  <c r="E488" i="12"/>
  <c r="D488" i="12"/>
  <c r="E487" i="12"/>
  <c r="D487" i="12"/>
  <c r="G487" i="12"/>
  <c r="E486" i="12"/>
  <c r="H486" i="12"/>
  <c r="D486" i="12"/>
  <c r="E485" i="12"/>
  <c r="D485" i="12"/>
  <c r="G485" i="12"/>
  <c r="E484" i="12"/>
  <c r="H484" i="12"/>
  <c r="D484" i="12"/>
  <c r="E483" i="12"/>
  <c r="D483" i="12"/>
  <c r="G483" i="12"/>
  <c r="E482" i="12"/>
  <c r="H482" i="12"/>
  <c r="D482" i="12"/>
  <c r="E481" i="12"/>
  <c r="D481" i="12"/>
  <c r="E480" i="12"/>
  <c r="D480" i="12"/>
  <c r="E479" i="12"/>
  <c r="D479" i="12"/>
  <c r="G479" i="12"/>
  <c r="E478" i="12"/>
  <c r="F478" i="12"/>
  <c r="D478" i="12"/>
  <c r="E477" i="12"/>
  <c r="D477" i="12"/>
  <c r="G477" i="12"/>
  <c r="E476" i="12"/>
  <c r="F476" i="12"/>
  <c r="D476" i="12"/>
  <c r="E475" i="12"/>
  <c r="D475" i="12"/>
  <c r="G475" i="12"/>
  <c r="E474" i="12"/>
  <c r="H474" i="12"/>
  <c r="D474" i="12"/>
  <c r="E473" i="12"/>
  <c r="D473" i="12"/>
  <c r="E472" i="12"/>
  <c r="D472" i="12"/>
  <c r="E471" i="12"/>
  <c r="D471" i="12"/>
  <c r="G471" i="12"/>
  <c r="E470" i="12"/>
  <c r="H470" i="12"/>
  <c r="D470" i="12"/>
  <c r="E469" i="12"/>
  <c r="D469" i="12"/>
  <c r="G469" i="12"/>
  <c r="E468" i="12"/>
  <c r="H468" i="12"/>
  <c r="D468" i="12"/>
  <c r="E467" i="12"/>
  <c r="D467" i="12"/>
  <c r="G467" i="12"/>
  <c r="E466" i="12"/>
  <c r="H466" i="12"/>
  <c r="D466" i="12"/>
  <c r="E465" i="12"/>
  <c r="D465" i="12"/>
  <c r="E464" i="12"/>
  <c r="D464" i="12"/>
  <c r="E463" i="12"/>
  <c r="D463" i="12"/>
  <c r="G463" i="12"/>
  <c r="E462" i="12"/>
  <c r="H462" i="12"/>
  <c r="D462" i="12"/>
  <c r="E461" i="12"/>
  <c r="D461" i="12"/>
  <c r="G461" i="12"/>
  <c r="E460" i="12"/>
  <c r="H460" i="12"/>
  <c r="D460" i="12"/>
  <c r="E459" i="12"/>
  <c r="D459" i="12"/>
  <c r="G459" i="12"/>
  <c r="E458" i="12"/>
  <c r="H458" i="12"/>
  <c r="D458" i="12"/>
  <c r="E457" i="12"/>
  <c r="D457" i="12"/>
  <c r="E456" i="12"/>
  <c r="D456" i="12"/>
  <c r="E455" i="12"/>
  <c r="D455" i="12"/>
  <c r="G455" i="12"/>
  <c r="E454" i="12"/>
  <c r="H454" i="12"/>
  <c r="D454" i="12"/>
  <c r="E453" i="12"/>
  <c r="D453" i="12"/>
  <c r="G453" i="12"/>
  <c r="E452" i="12"/>
  <c r="H452" i="12"/>
  <c r="D452" i="12"/>
  <c r="E451" i="12"/>
  <c r="D451" i="12"/>
  <c r="G451" i="12"/>
  <c r="E450" i="12"/>
  <c r="F450" i="12"/>
  <c r="D450" i="12"/>
  <c r="E449" i="12"/>
  <c r="D449" i="12"/>
  <c r="E448" i="12"/>
  <c r="D448" i="12"/>
  <c r="E447" i="12"/>
  <c r="D447" i="12"/>
  <c r="G447" i="12"/>
  <c r="E446" i="12"/>
  <c r="H446" i="12"/>
  <c r="D446" i="12"/>
  <c r="E445" i="12"/>
  <c r="D445" i="12"/>
  <c r="G445" i="12"/>
  <c r="E444" i="12"/>
  <c r="F444" i="12"/>
  <c r="D444" i="12"/>
  <c r="E443" i="12"/>
  <c r="D443" i="12"/>
  <c r="G443" i="12"/>
  <c r="E442" i="12"/>
  <c r="H442" i="12"/>
  <c r="D442" i="12"/>
  <c r="E441" i="12"/>
  <c r="D441" i="12"/>
  <c r="E440" i="12"/>
  <c r="D440" i="12"/>
  <c r="E439" i="12"/>
  <c r="D439" i="12"/>
  <c r="G439" i="12"/>
  <c r="E438" i="12"/>
  <c r="H438" i="12"/>
  <c r="D438" i="12"/>
  <c r="E437" i="12"/>
  <c r="D437" i="12"/>
  <c r="G437" i="12"/>
  <c r="E436" i="12"/>
  <c r="H436" i="12"/>
  <c r="D436" i="12"/>
  <c r="E435" i="12"/>
  <c r="D435" i="12"/>
  <c r="G435" i="12"/>
  <c r="E434" i="12"/>
  <c r="H434" i="12"/>
  <c r="D434" i="12"/>
  <c r="E433" i="12"/>
  <c r="D433" i="12"/>
  <c r="E432" i="12"/>
  <c r="D432" i="12"/>
  <c r="E431" i="12"/>
  <c r="D431" i="12"/>
  <c r="G431" i="12"/>
  <c r="E430" i="12"/>
  <c r="H430" i="12"/>
  <c r="D430" i="12"/>
  <c r="E429" i="12"/>
  <c r="D429" i="12"/>
  <c r="G429" i="12"/>
  <c r="E428" i="12"/>
  <c r="H428" i="12"/>
  <c r="D428" i="12"/>
  <c r="E427" i="12"/>
  <c r="D427" i="12"/>
  <c r="G427" i="12"/>
  <c r="E426" i="12"/>
  <c r="F426" i="12"/>
  <c r="D426" i="12"/>
  <c r="E425" i="12"/>
  <c r="D425" i="12"/>
  <c r="E424" i="12"/>
  <c r="D424" i="12"/>
  <c r="E423" i="12"/>
  <c r="D423" i="12"/>
  <c r="G423" i="12"/>
  <c r="E422" i="12"/>
  <c r="H422" i="12"/>
  <c r="D422" i="12"/>
  <c r="E421" i="12"/>
  <c r="D421" i="12"/>
  <c r="G421" i="12"/>
  <c r="E420" i="12"/>
  <c r="H420" i="12"/>
  <c r="D420" i="12"/>
  <c r="E419" i="12"/>
  <c r="D419" i="12"/>
  <c r="G419" i="12"/>
  <c r="E418" i="12"/>
  <c r="H418" i="12"/>
  <c r="D418" i="12"/>
  <c r="E417" i="12"/>
  <c r="D417" i="12"/>
  <c r="E416" i="12"/>
  <c r="D416" i="12"/>
  <c r="E415" i="12"/>
  <c r="D415" i="12"/>
  <c r="G415" i="12"/>
  <c r="E414" i="12"/>
  <c r="F414" i="12"/>
  <c r="D414" i="12"/>
  <c r="E413" i="12"/>
  <c r="D413" i="12"/>
  <c r="G413" i="12"/>
  <c r="E412" i="12"/>
  <c r="F412" i="12"/>
  <c r="D412" i="12"/>
  <c r="E411" i="12"/>
  <c r="D411" i="12"/>
  <c r="G411" i="12"/>
  <c r="E410" i="12"/>
  <c r="H410" i="12"/>
  <c r="D410" i="12"/>
  <c r="E409" i="12"/>
  <c r="D409" i="12"/>
  <c r="E408" i="12"/>
  <c r="D408" i="12"/>
  <c r="E407" i="12"/>
  <c r="D407" i="12"/>
  <c r="G407" i="12"/>
  <c r="E406" i="12"/>
  <c r="H406" i="12"/>
  <c r="D406" i="12"/>
  <c r="E405" i="12"/>
  <c r="D405" i="12"/>
  <c r="G405" i="12"/>
  <c r="E404" i="12"/>
  <c r="H404" i="12"/>
  <c r="D404" i="12"/>
  <c r="E403" i="12"/>
  <c r="D403" i="12"/>
  <c r="G403" i="12"/>
  <c r="E402" i="12"/>
  <c r="H402" i="12"/>
  <c r="D402" i="12"/>
  <c r="E401" i="12"/>
  <c r="D401" i="12"/>
  <c r="F401" i="12"/>
  <c r="E400" i="12"/>
  <c r="D400" i="12"/>
  <c r="E399" i="12"/>
  <c r="D399" i="12"/>
  <c r="F399" i="12"/>
  <c r="E398" i="12"/>
  <c r="H398" i="12"/>
  <c r="D398" i="12"/>
  <c r="E397" i="12"/>
  <c r="D397" i="12"/>
  <c r="G397" i="12"/>
  <c r="E396" i="12"/>
  <c r="H396" i="12"/>
  <c r="D396" i="12"/>
  <c r="E395" i="12"/>
  <c r="D395" i="12"/>
  <c r="G395" i="12"/>
  <c r="E394" i="12"/>
  <c r="H394" i="12"/>
  <c r="D394" i="12"/>
  <c r="E393" i="12"/>
  <c r="D393" i="12"/>
  <c r="F393" i="12"/>
  <c r="E392" i="12"/>
  <c r="D392" i="12"/>
  <c r="E391" i="12"/>
  <c r="D391" i="12"/>
  <c r="G391" i="12"/>
  <c r="E390" i="12"/>
  <c r="H390" i="12"/>
  <c r="D390" i="12"/>
  <c r="E389" i="12"/>
  <c r="D389" i="12"/>
  <c r="G389" i="12"/>
  <c r="E388" i="12"/>
  <c r="H388" i="12"/>
  <c r="D388" i="12"/>
  <c r="E387" i="12"/>
  <c r="D387" i="12"/>
  <c r="G387" i="12"/>
  <c r="E386" i="12"/>
  <c r="H386" i="12"/>
  <c r="D386" i="12"/>
  <c r="E385" i="12"/>
  <c r="D385" i="12"/>
  <c r="F385" i="12"/>
  <c r="E384" i="12"/>
  <c r="D384" i="12"/>
  <c r="E383" i="12"/>
  <c r="D383" i="12"/>
  <c r="E382" i="12"/>
  <c r="H382" i="12"/>
  <c r="D382" i="12"/>
  <c r="E381" i="12"/>
  <c r="D381" i="12"/>
  <c r="G381" i="12"/>
  <c r="E380" i="12"/>
  <c r="H380" i="12"/>
  <c r="D380" i="12"/>
  <c r="E379" i="12"/>
  <c r="D379" i="12"/>
  <c r="G379" i="12"/>
  <c r="E378" i="12"/>
  <c r="H378" i="12"/>
  <c r="D378" i="12"/>
  <c r="E377" i="12"/>
  <c r="D377" i="12"/>
  <c r="F377" i="12"/>
  <c r="E376" i="12"/>
  <c r="D376" i="12"/>
  <c r="E375" i="12"/>
  <c r="D375" i="12"/>
  <c r="G375" i="12"/>
  <c r="E374" i="12"/>
  <c r="H374" i="12"/>
  <c r="D374" i="12"/>
  <c r="E373" i="12"/>
  <c r="D373" i="12"/>
  <c r="G373" i="12"/>
  <c r="E372" i="12"/>
  <c r="H372" i="12"/>
  <c r="D372" i="12"/>
  <c r="E371" i="12"/>
  <c r="D371" i="12"/>
  <c r="G371" i="12"/>
  <c r="E370" i="12"/>
  <c r="H370" i="12"/>
  <c r="D370" i="12"/>
  <c r="E369" i="12"/>
  <c r="D369" i="12"/>
  <c r="F369" i="12"/>
  <c r="E368" i="12"/>
  <c r="D368" i="12"/>
  <c r="E367" i="12"/>
  <c r="D367" i="12"/>
  <c r="F367" i="12"/>
  <c r="E366" i="12"/>
  <c r="H366" i="12"/>
  <c r="D366" i="12"/>
  <c r="E365" i="12"/>
  <c r="D365" i="12"/>
  <c r="G365" i="12"/>
  <c r="E364" i="12"/>
  <c r="H364" i="12"/>
  <c r="D364" i="12"/>
  <c r="E363" i="12"/>
  <c r="D363" i="12"/>
  <c r="G363" i="12"/>
  <c r="E362" i="12"/>
  <c r="H362" i="12"/>
  <c r="D362" i="12"/>
  <c r="E361" i="12"/>
  <c r="D361" i="12"/>
  <c r="F361" i="12"/>
  <c r="E360" i="12"/>
  <c r="D360" i="12"/>
  <c r="E359" i="12"/>
  <c r="D359" i="12"/>
  <c r="G359" i="12"/>
  <c r="E358" i="12"/>
  <c r="H358" i="12"/>
  <c r="D358" i="12"/>
  <c r="E357" i="12"/>
  <c r="D357" i="12"/>
  <c r="G357" i="12"/>
  <c r="E356" i="12"/>
  <c r="H356" i="12"/>
  <c r="D356" i="12"/>
  <c r="E355" i="12"/>
  <c r="D355" i="12"/>
  <c r="G355" i="12"/>
  <c r="E354" i="12"/>
  <c r="H354" i="12"/>
  <c r="D354" i="12"/>
  <c r="E353" i="12"/>
  <c r="D353" i="12"/>
  <c r="F353" i="12"/>
  <c r="E352" i="12"/>
  <c r="D352" i="12"/>
  <c r="E351" i="12"/>
  <c r="D351" i="12"/>
  <c r="E350" i="12"/>
  <c r="H350" i="12"/>
  <c r="D350" i="12"/>
  <c r="E349" i="12"/>
  <c r="D349" i="12"/>
  <c r="G349" i="12"/>
  <c r="E348" i="12"/>
  <c r="H348" i="12"/>
  <c r="D348" i="12"/>
  <c r="E347" i="12"/>
  <c r="D347" i="12"/>
  <c r="G347" i="12"/>
  <c r="E346" i="12"/>
  <c r="H346" i="12"/>
  <c r="D346" i="12"/>
  <c r="E345" i="12"/>
  <c r="D345" i="12"/>
  <c r="F345" i="12"/>
  <c r="E344" i="12"/>
  <c r="D344" i="12"/>
  <c r="E343" i="12"/>
  <c r="D343" i="12"/>
  <c r="G343" i="12"/>
  <c r="E342" i="12"/>
  <c r="H342" i="12"/>
  <c r="D342" i="12"/>
  <c r="E341" i="12"/>
  <c r="D341" i="12"/>
  <c r="G341" i="12"/>
  <c r="E340" i="12"/>
  <c r="H340" i="12"/>
  <c r="D340" i="12"/>
  <c r="E339" i="12"/>
  <c r="D339" i="12"/>
  <c r="G339" i="12"/>
  <c r="E338" i="12"/>
  <c r="H338" i="12"/>
  <c r="D338" i="12"/>
  <c r="E337" i="12"/>
  <c r="D337" i="12"/>
  <c r="F337" i="12"/>
  <c r="E336" i="12"/>
  <c r="D336" i="12"/>
  <c r="E335" i="12"/>
  <c r="D335" i="12"/>
  <c r="F335" i="12"/>
  <c r="E334" i="12"/>
  <c r="H334" i="12"/>
  <c r="D334" i="12"/>
  <c r="E333" i="12"/>
  <c r="D333" i="12"/>
  <c r="G333" i="12"/>
  <c r="E332" i="12"/>
  <c r="H332" i="12"/>
  <c r="D332" i="12"/>
  <c r="E331" i="12"/>
  <c r="D331" i="12"/>
  <c r="G331" i="12"/>
  <c r="E330" i="12"/>
  <c r="H330" i="12"/>
  <c r="D330" i="12"/>
  <c r="E329" i="12"/>
  <c r="D329" i="12"/>
  <c r="F329" i="12"/>
  <c r="E328" i="12"/>
  <c r="D328" i="12"/>
  <c r="E327" i="12"/>
  <c r="D327" i="12"/>
  <c r="G327" i="12"/>
  <c r="E326" i="12"/>
  <c r="H326" i="12"/>
  <c r="D326" i="12"/>
  <c r="E325" i="12"/>
  <c r="D325" i="12"/>
  <c r="G325" i="12"/>
  <c r="E324" i="12"/>
  <c r="H324" i="12"/>
  <c r="D324" i="12"/>
  <c r="E323" i="12"/>
  <c r="D323" i="12"/>
  <c r="G323" i="12"/>
  <c r="E322" i="12"/>
  <c r="H322" i="12"/>
  <c r="D322" i="12"/>
  <c r="E321" i="12"/>
  <c r="D321" i="12"/>
  <c r="F321" i="12"/>
  <c r="E320" i="12"/>
  <c r="D320" i="12"/>
  <c r="E319" i="12"/>
  <c r="D319" i="12"/>
  <c r="E318" i="12"/>
  <c r="H318" i="12"/>
  <c r="D318" i="12"/>
  <c r="E317" i="12"/>
  <c r="D317" i="12"/>
  <c r="G317" i="12"/>
  <c r="E316" i="12"/>
  <c r="H316" i="12"/>
  <c r="D316" i="12"/>
  <c r="E315" i="12"/>
  <c r="D315" i="12"/>
  <c r="G315" i="12"/>
  <c r="E314" i="12"/>
  <c r="H314" i="12"/>
  <c r="D314" i="12"/>
  <c r="E313" i="12"/>
  <c r="D313" i="12"/>
  <c r="F313" i="12"/>
  <c r="E312" i="12"/>
  <c r="D312" i="12"/>
  <c r="E311" i="12"/>
  <c r="D311" i="12"/>
  <c r="G311" i="12"/>
  <c r="E310" i="12"/>
  <c r="H310" i="12"/>
  <c r="D310" i="12"/>
  <c r="E309" i="12"/>
  <c r="D309" i="12"/>
  <c r="G309" i="12"/>
  <c r="E308" i="12"/>
  <c r="H308" i="12"/>
  <c r="D308" i="12"/>
  <c r="E307" i="12"/>
  <c r="D307" i="12"/>
  <c r="G307" i="12"/>
  <c r="E306" i="12"/>
  <c r="H306" i="12"/>
  <c r="D306" i="12"/>
  <c r="E305" i="12"/>
  <c r="D305" i="12"/>
  <c r="F305" i="12"/>
  <c r="E304" i="12"/>
  <c r="D304" i="12"/>
  <c r="E303" i="12"/>
  <c r="D303" i="12"/>
  <c r="F303" i="12"/>
  <c r="E302" i="12"/>
  <c r="F302" i="12"/>
  <c r="D302" i="12"/>
  <c r="E301" i="12"/>
  <c r="D301" i="12"/>
  <c r="G301" i="12"/>
  <c r="E300" i="12"/>
  <c r="F300" i="12"/>
  <c r="D300" i="12"/>
  <c r="E299" i="12"/>
  <c r="D299" i="12"/>
  <c r="E298" i="12"/>
  <c r="H298" i="12"/>
  <c r="D298" i="12"/>
  <c r="E297" i="12"/>
  <c r="D297" i="12"/>
  <c r="F297" i="12"/>
  <c r="E296" i="12"/>
  <c r="H296" i="12"/>
  <c r="D296" i="12"/>
  <c r="E295" i="12"/>
  <c r="D295" i="12"/>
  <c r="F295" i="12"/>
  <c r="E294" i="12"/>
  <c r="H294" i="12"/>
  <c r="D294" i="12"/>
  <c r="E293" i="12"/>
  <c r="D293" i="12"/>
  <c r="G293" i="12"/>
  <c r="E292" i="12"/>
  <c r="D292" i="12"/>
  <c r="E291" i="12"/>
  <c r="D291" i="12"/>
  <c r="F291" i="12"/>
  <c r="E290" i="12"/>
  <c r="H290" i="12"/>
  <c r="D290" i="12"/>
  <c r="E289" i="12"/>
  <c r="D289" i="12"/>
  <c r="E288" i="12"/>
  <c r="H288" i="12"/>
  <c r="D288" i="12"/>
  <c r="E287" i="12"/>
  <c r="D287" i="12"/>
  <c r="E286" i="12"/>
  <c r="H286" i="12"/>
  <c r="D286" i="12"/>
  <c r="E285" i="12"/>
  <c r="D285" i="12"/>
  <c r="E284" i="12"/>
  <c r="D284" i="12"/>
  <c r="E283" i="12"/>
  <c r="D283" i="12"/>
  <c r="E282" i="12"/>
  <c r="H282" i="12"/>
  <c r="D282" i="12"/>
  <c r="E281" i="12"/>
  <c r="D281" i="12"/>
  <c r="G281" i="12"/>
  <c r="E280" i="12"/>
  <c r="H280" i="12"/>
  <c r="D280" i="12"/>
  <c r="E279" i="12"/>
  <c r="D279" i="12"/>
  <c r="E278" i="12"/>
  <c r="H278" i="12"/>
  <c r="D278" i="12"/>
  <c r="E277" i="12"/>
  <c r="D277" i="12"/>
  <c r="E276" i="12"/>
  <c r="F276" i="12"/>
  <c r="D276" i="12"/>
  <c r="E275" i="12"/>
  <c r="D275" i="12"/>
  <c r="G275" i="12"/>
  <c r="E274" i="12"/>
  <c r="H274" i="12"/>
  <c r="D274" i="12"/>
  <c r="E273" i="12"/>
  <c r="D273" i="12"/>
  <c r="G273" i="12"/>
  <c r="E272" i="12"/>
  <c r="H272" i="12"/>
  <c r="D272" i="12"/>
  <c r="E271" i="12"/>
  <c r="D271" i="12"/>
  <c r="F271" i="12"/>
  <c r="E270" i="12"/>
  <c r="F270" i="12"/>
  <c r="D270" i="12"/>
  <c r="E269" i="12"/>
  <c r="D269" i="12"/>
  <c r="G269" i="12"/>
  <c r="E268" i="12"/>
  <c r="F268" i="12"/>
  <c r="D268" i="12"/>
  <c r="E267" i="12"/>
  <c r="D267" i="12"/>
  <c r="G267" i="12"/>
  <c r="E266" i="12"/>
  <c r="H266" i="12"/>
  <c r="D266" i="12"/>
  <c r="E265" i="12"/>
  <c r="D265" i="12"/>
  <c r="F265" i="12"/>
  <c r="E264" i="12"/>
  <c r="H264" i="12"/>
  <c r="D264" i="12"/>
  <c r="E263" i="12"/>
  <c r="D263" i="12"/>
  <c r="F263" i="12"/>
  <c r="E262" i="12"/>
  <c r="H262" i="12"/>
  <c r="D262" i="12"/>
  <c r="E261" i="12"/>
  <c r="D261" i="12"/>
  <c r="G261" i="12"/>
  <c r="E260" i="12"/>
  <c r="D260" i="12"/>
  <c r="E259" i="12"/>
  <c r="D259" i="12"/>
  <c r="F259" i="12"/>
  <c r="E258" i="12"/>
  <c r="H258" i="12"/>
  <c r="D258" i="12"/>
  <c r="E257" i="12"/>
  <c r="D257" i="12"/>
  <c r="E256" i="12"/>
  <c r="H256" i="12"/>
  <c r="D256" i="12"/>
  <c r="E255" i="12"/>
  <c r="D255" i="12"/>
  <c r="E254" i="12"/>
  <c r="H254" i="12"/>
  <c r="D254" i="12"/>
  <c r="E253" i="12"/>
  <c r="D253" i="12"/>
  <c r="E252" i="12"/>
  <c r="F252" i="12"/>
  <c r="D252" i="12"/>
  <c r="E251" i="12"/>
  <c r="D251" i="12"/>
  <c r="G251" i="12"/>
  <c r="E250" i="12"/>
  <c r="H250" i="12"/>
  <c r="D250" i="12"/>
  <c r="E249" i="12"/>
  <c r="D249" i="12"/>
  <c r="G249" i="12"/>
  <c r="E248" i="12"/>
  <c r="H248" i="12"/>
  <c r="D248" i="12"/>
  <c r="E247" i="12"/>
  <c r="D247" i="12"/>
  <c r="F247" i="12"/>
  <c r="E246" i="12"/>
  <c r="H246" i="12"/>
  <c r="D246" i="12"/>
  <c r="E245" i="12"/>
  <c r="D245" i="12"/>
  <c r="G245" i="12"/>
  <c r="E244" i="12"/>
  <c r="F244" i="12"/>
  <c r="D244" i="12"/>
  <c r="E243" i="12"/>
  <c r="D243" i="12"/>
  <c r="G243" i="12"/>
  <c r="E242" i="12"/>
  <c r="H242" i="12"/>
  <c r="D242" i="12"/>
  <c r="E241" i="12"/>
  <c r="D241" i="12"/>
  <c r="G241" i="12"/>
  <c r="E240" i="12"/>
  <c r="H240" i="12"/>
  <c r="D240" i="12"/>
  <c r="E239" i="12"/>
  <c r="D239" i="12"/>
  <c r="F239" i="12"/>
  <c r="E238" i="12"/>
  <c r="F238" i="12"/>
  <c r="D238" i="12"/>
  <c r="E237" i="12"/>
  <c r="D237" i="12"/>
  <c r="G237" i="12"/>
  <c r="E236" i="12"/>
  <c r="F236" i="12"/>
  <c r="D236" i="12"/>
  <c r="E235" i="12"/>
  <c r="D235" i="12"/>
  <c r="G235" i="12"/>
  <c r="E234" i="12"/>
  <c r="H234" i="12"/>
  <c r="D234" i="12"/>
  <c r="E233" i="12"/>
  <c r="D233" i="12"/>
  <c r="F233" i="12"/>
  <c r="E232" i="12"/>
  <c r="H232" i="12"/>
  <c r="D232" i="12"/>
  <c r="E231" i="12"/>
  <c r="D231" i="12"/>
  <c r="F231" i="12"/>
  <c r="E230" i="12"/>
  <c r="H230" i="12"/>
  <c r="D230" i="12"/>
  <c r="E229" i="12"/>
  <c r="D229" i="12"/>
  <c r="G229" i="12"/>
  <c r="E228" i="12"/>
  <c r="D228" i="12"/>
  <c r="E227" i="12"/>
  <c r="D227" i="12"/>
  <c r="F227" i="12"/>
  <c r="E226" i="12"/>
  <c r="F226" i="12"/>
  <c r="D226" i="12"/>
  <c r="E225" i="12"/>
  <c r="D225" i="12"/>
  <c r="G225" i="12"/>
  <c r="E224" i="12"/>
  <c r="H224" i="12"/>
  <c r="D224" i="12"/>
  <c r="E223" i="12"/>
  <c r="D223" i="12"/>
  <c r="E222" i="12"/>
  <c r="H222" i="12"/>
  <c r="D222" i="12"/>
  <c r="E221" i="12"/>
  <c r="D221" i="12"/>
  <c r="E220" i="12"/>
  <c r="F220" i="12"/>
  <c r="D220" i="12"/>
  <c r="E219" i="12"/>
  <c r="D219" i="12"/>
  <c r="G219" i="12"/>
  <c r="E218" i="12"/>
  <c r="H218" i="12"/>
  <c r="D218" i="12"/>
  <c r="E217" i="12"/>
  <c r="D217" i="12"/>
  <c r="F217" i="12"/>
  <c r="E216" i="12"/>
  <c r="H216" i="12"/>
  <c r="D216" i="12"/>
  <c r="E215" i="12"/>
  <c r="D215" i="12"/>
  <c r="F215" i="12"/>
  <c r="E214" i="12"/>
  <c r="H214" i="12"/>
  <c r="D214" i="12"/>
  <c r="E213" i="12"/>
  <c r="D213" i="12"/>
  <c r="G213" i="12"/>
  <c r="E212" i="12"/>
  <c r="F212" i="12"/>
  <c r="D212" i="12"/>
  <c r="E211" i="12"/>
  <c r="D211" i="12"/>
  <c r="F211" i="12"/>
  <c r="E210" i="12"/>
  <c r="H210" i="12"/>
  <c r="D210" i="12"/>
  <c r="E209" i="12"/>
  <c r="D209" i="12"/>
  <c r="G209" i="12"/>
  <c r="E208" i="12"/>
  <c r="H208" i="12"/>
  <c r="D208" i="12"/>
  <c r="E207" i="12"/>
  <c r="D207" i="12"/>
  <c r="F207" i="12"/>
  <c r="E206" i="12"/>
  <c r="F206" i="12"/>
  <c r="D206" i="12"/>
  <c r="E205" i="12"/>
  <c r="D205" i="12"/>
  <c r="G205" i="12"/>
  <c r="E204" i="12"/>
  <c r="F204" i="12"/>
  <c r="D204" i="12"/>
  <c r="E203" i="12"/>
  <c r="D203" i="12"/>
  <c r="G203" i="12"/>
  <c r="E202" i="12"/>
  <c r="H202" i="12"/>
  <c r="D202" i="12"/>
  <c r="E201" i="12"/>
  <c r="D201" i="12"/>
  <c r="F201" i="12"/>
  <c r="E200" i="12"/>
  <c r="H200" i="12"/>
  <c r="D200" i="12"/>
  <c r="E199" i="12"/>
  <c r="D199" i="12"/>
  <c r="F199" i="12"/>
  <c r="E198" i="12"/>
  <c r="H198" i="12"/>
  <c r="D198" i="12"/>
  <c r="E197" i="12"/>
  <c r="D197" i="12"/>
  <c r="G197" i="12"/>
  <c r="E196" i="12"/>
  <c r="D196" i="12"/>
  <c r="E195" i="12"/>
  <c r="D195" i="12"/>
  <c r="F195" i="12"/>
  <c r="E194" i="12"/>
  <c r="F194" i="12"/>
  <c r="D194" i="12"/>
  <c r="E193" i="12"/>
  <c r="D193" i="12"/>
  <c r="G193" i="12"/>
  <c r="E192" i="12"/>
  <c r="H192" i="12"/>
  <c r="D192" i="12"/>
  <c r="E191" i="12"/>
  <c r="D191" i="12"/>
  <c r="E190" i="12"/>
  <c r="H190" i="12"/>
  <c r="D190" i="12"/>
  <c r="E189" i="12"/>
  <c r="D189" i="12"/>
  <c r="E188" i="12"/>
  <c r="F188" i="12"/>
  <c r="D188" i="12"/>
  <c r="E187" i="12"/>
  <c r="D187" i="12"/>
  <c r="G187" i="12"/>
  <c r="E186" i="12"/>
  <c r="F186" i="12"/>
  <c r="D186" i="12"/>
  <c r="E185" i="12"/>
  <c r="D185" i="12"/>
  <c r="E184" i="12"/>
  <c r="H184" i="12"/>
  <c r="D184" i="12"/>
  <c r="E183" i="12"/>
  <c r="D183" i="12"/>
  <c r="F183" i="12"/>
  <c r="E182" i="12"/>
  <c r="D182" i="12"/>
  <c r="E181" i="12"/>
  <c r="D181" i="12"/>
  <c r="G181" i="12"/>
  <c r="E180" i="12"/>
  <c r="F180" i="12"/>
  <c r="D180" i="12"/>
  <c r="E179" i="12"/>
  <c r="D179" i="12"/>
  <c r="E178" i="12"/>
  <c r="H178" i="12"/>
  <c r="D178" i="12"/>
  <c r="E177" i="12"/>
  <c r="D177" i="12"/>
  <c r="F177" i="12"/>
  <c r="E176" i="12"/>
  <c r="H176" i="12"/>
  <c r="D176" i="12"/>
  <c r="E175" i="12"/>
  <c r="D175" i="12"/>
  <c r="F175" i="12"/>
  <c r="E174" i="12"/>
  <c r="H174" i="12"/>
  <c r="D174" i="12"/>
  <c r="E173" i="12"/>
  <c r="D173" i="12"/>
  <c r="G173" i="12"/>
  <c r="E172" i="12"/>
  <c r="F172" i="12"/>
  <c r="D172" i="12"/>
  <c r="E171" i="12"/>
  <c r="D171" i="12"/>
  <c r="F171" i="12"/>
  <c r="E170" i="12"/>
  <c r="H170" i="12"/>
  <c r="D170" i="12"/>
  <c r="E169" i="12"/>
  <c r="D169" i="12"/>
  <c r="F169" i="12"/>
  <c r="E168" i="12"/>
  <c r="H168" i="12"/>
  <c r="D168" i="12"/>
  <c r="E167" i="12"/>
  <c r="D167" i="12"/>
  <c r="F167" i="12"/>
  <c r="E166" i="12"/>
  <c r="H166" i="12"/>
  <c r="D166" i="12"/>
  <c r="E165" i="12"/>
  <c r="D165" i="12"/>
  <c r="G165" i="12"/>
  <c r="E164" i="12"/>
  <c r="D164" i="12"/>
  <c r="E163" i="12"/>
  <c r="D163" i="12"/>
  <c r="F163" i="12"/>
  <c r="E162" i="12"/>
  <c r="F162" i="12"/>
  <c r="D162" i="12"/>
  <c r="E161" i="12"/>
  <c r="D161" i="12"/>
  <c r="G161" i="12"/>
  <c r="E160" i="12"/>
  <c r="H160" i="12"/>
  <c r="D160" i="12"/>
  <c r="E159" i="12"/>
  <c r="D159" i="12"/>
  <c r="E158" i="12"/>
  <c r="F158" i="12"/>
  <c r="D158" i="12"/>
  <c r="E157" i="12"/>
  <c r="D157" i="12"/>
  <c r="E156" i="12"/>
  <c r="F156" i="12"/>
  <c r="D156" i="12"/>
  <c r="E155" i="12"/>
  <c r="D155" i="12"/>
  <c r="G155" i="12"/>
  <c r="E154" i="12"/>
  <c r="F154" i="12"/>
  <c r="D154" i="12"/>
  <c r="E153" i="12"/>
  <c r="D153" i="12"/>
  <c r="G153" i="12"/>
  <c r="E152" i="12"/>
  <c r="H152" i="12"/>
  <c r="D152" i="12"/>
  <c r="E151" i="12"/>
  <c r="D151" i="12"/>
  <c r="F151" i="12"/>
  <c r="E150" i="12"/>
  <c r="H150" i="12"/>
  <c r="D150" i="12"/>
  <c r="E149" i="12"/>
  <c r="D149" i="12"/>
  <c r="G149" i="12"/>
  <c r="E148" i="12"/>
  <c r="F148" i="12"/>
  <c r="D148" i="12"/>
  <c r="E147" i="12"/>
  <c r="D147" i="12"/>
  <c r="G147" i="12"/>
  <c r="E146" i="12"/>
  <c r="F146" i="12"/>
  <c r="D146" i="12"/>
  <c r="E145" i="12"/>
  <c r="D145" i="12"/>
  <c r="E144" i="12"/>
  <c r="H144" i="12"/>
  <c r="D144" i="12"/>
  <c r="E143" i="12"/>
  <c r="D143" i="12"/>
  <c r="F143" i="12"/>
  <c r="E142" i="12"/>
  <c r="F142" i="12"/>
  <c r="D142" i="12"/>
  <c r="E141" i="12"/>
  <c r="D141" i="12"/>
  <c r="G141" i="12"/>
  <c r="E140" i="12"/>
  <c r="F140" i="12"/>
  <c r="D140" i="12"/>
  <c r="E139" i="12"/>
  <c r="D139" i="12"/>
  <c r="E138" i="12"/>
  <c r="H138" i="12"/>
  <c r="D138" i="12"/>
  <c r="E137" i="12"/>
  <c r="D137" i="12"/>
  <c r="F137" i="12"/>
  <c r="E136" i="12"/>
  <c r="H136" i="12"/>
  <c r="D136" i="12"/>
  <c r="E135" i="12"/>
  <c r="D135" i="12"/>
  <c r="F135" i="12"/>
  <c r="E134" i="12"/>
  <c r="H134" i="12"/>
  <c r="D134" i="12"/>
  <c r="E133" i="12"/>
  <c r="D133" i="12"/>
  <c r="G133" i="12"/>
  <c r="E132" i="12"/>
  <c r="D132" i="12"/>
  <c r="E131" i="12"/>
  <c r="D131" i="12"/>
  <c r="F131" i="12"/>
  <c r="E130" i="12"/>
  <c r="H130" i="12"/>
  <c r="D130" i="12"/>
  <c r="E129" i="12"/>
  <c r="D129" i="12"/>
  <c r="G129" i="12"/>
  <c r="E128" i="12"/>
  <c r="H128" i="12"/>
  <c r="D128" i="12"/>
  <c r="E127" i="12"/>
  <c r="D127" i="12"/>
  <c r="E126" i="12"/>
  <c r="H126" i="12"/>
  <c r="D126" i="12"/>
  <c r="E125" i="12"/>
  <c r="D125" i="12"/>
  <c r="E124" i="12"/>
  <c r="F124" i="12"/>
  <c r="D124" i="12"/>
  <c r="E123" i="12"/>
  <c r="D123" i="12"/>
  <c r="G123" i="12"/>
  <c r="E122" i="12"/>
  <c r="H122" i="12"/>
  <c r="D122" i="12"/>
  <c r="E121" i="12"/>
  <c r="D121" i="12"/>
  <c r="G121" i="12"/>
  <c r="E120" i="12"/>
  <c r="H120" i="12"/>
  <c r="D120" i="12"/>
  <c r="E119" i="12"/>
  <c r="D119" i="12"/>
  <c r="F119" i="12"/>
  <c r="E118" i="12"/>
  <c r="H118" i="12"/>
  <c r="D118" i="12"/>
  <c r="E117" i="12"/>
  <c r="D117" i="12"/>
  <c r="G117" i="12"/>
  <c r="E116" i="12"/>
  <c r="F116" i="12"/>
  <c r="D116" i="12"/>
  <c r="E115" i="12"/>
  <c r="D115" i="12"/>
  <c r="G115" i="12"/>
  <c r="E114" i="12"/>
  <c r="H114" i="12"/>
  <c r="D114" i="12"/>
  <c r="E113" i="12"/>
  <c r="D113" i="12"/>
  <c r="G113" i="12"/>
  <c r="E112" i="12"/>
  <c r="H112" i="12"/>
  <c r="D112" i="12"/>
  <c r="E111" i="12"/>
  <c r="D111" i="12"/>
  <c r="F111" i="12"/>
  <c r="E110" i="12"/>
  <c r="F110" i="12"/>
  <c r="D110" i="12"/>
  <c r="E109" i="12"/>
  <c r="D109" i="12"/>
  <c r="G109" i="12"/>
  <c r="E108" i="12"/>
  <c r="F108" i="12"/>
  <c r="D108" i="12"/>
  <c r="E107" i="12"/>
  <c r="D107" i="12"/>
  <c r="G107" i="12"/>
  <c r="E106" i="12"/>
  <c r="H106" i="12"/>
  <c r="D106" i="12"/>
  <c r="E105" i="12"/>
  <c r="D105" i="12"/>
  <c r="F105" i="12"/>
  <c r="E104" i="12"/>
  <c r="H104" i="12"/>
  <c r="D104" i="12"/>
  <c r="E103" i="12"/>
  <c r="D103" i="12"/>
  <c r="F103" i="12"/>
  <c r="E102" i="12"/>
  <c r="H102" i="12"/>
  <c r="D102" i="12"/>
  <c r="E101" i="12"/>
  <c r="D101" i="12"/>
  <c r="G101" i="12"/>
  <c r="E100" i="12"/>
  <c r="D100" i="12"/>
  <c r="E99" i="12"/>
  <c r="D99" i="12"/>
  <c r="F99" i="12"/>
  <c r="E98" i="12"/>
  <c r="F98" i="12"/>
  <c r="D98" i="12"/>
  <c r="E97" i="12"/>
  <c r="D97" i="12"/>
  <c r="G97" i="12"/>
  <c r="E96" i="12"/>
  <c r="D96" i="12"/>
  <c r="E95" i="12"/>
  <c r="D95" i="12"/>
  <c r="E94" i="12"/>
  <c r="H94" i="12"/>
  <c r="D94" i="12"/>
  <c r="E93" i="12"/>
  <c r="D93" i="12"/>
  <c r="F93" i="12"/>
  <c r="E92" i="12"/>
  <c r="D92" i="12"/>
  <c r="E91" i="12"/>
  <c r="D91" i="12"/>
  <c r="F91" i="12"/>
  <c r="E90" i="12"/>
  <c r="H90" i="12"/>
  <c r="D90" i="12"/>
  <c r="E89" i="12"/>
  <c r="D89" i="12"/>
  <c r="G89" i="12"/>
  <c r="E88" i="12"/>
  <c r="H88" i="12"/>
  <c r="D88" i="12"/>
  <c r="E87" i="12"/>
  <c r="D87" i="12"/>
  <c r="F87" i="12"/>
  <c r="E86" i="12"/>
  <c r="H86" i="12"/>
  <c r="D86" i="12"/>
  <c r="E85" i="12"/>
  <c r="D85" i="12"/>
  <c r="G85" i="12"/>
  <c r="E84" i="12"/>
  <c r="D84" i="12"/>
  <c r="E83" i="12"/>
  <c r="D83" i="12"/>
  <c r="F83" i="12"/>
  <c r="E82" i="12"/>
  <c r="H82" i="12"/>
  <c r="D82" i="12"/>
  <c r="E81" i="12"/>
  <c r="D81" i="12"/>
  <c r="G81" i="12"/>
  <c r="E80" i="12"/>
  <c r="H80" i="12"/>
  <c r="D80" i="12"/>
  <c r="E79" i="12"/>
  <c r="D79" i="12"/>
  <c r="G79" i="12"/>
  <c r="E78" i="12"/>
  <c r="F78" i="12"/>
  <c r="D78" i="12"/>
  <c r="E77" i="12"/>
  <c r="D77" i="12"/>
  <c r="G77" i="12"/>
  <c r="E76" i="12"/>
  <c r="D76" i="12"/>
  <c r="E75" i="12"/>
  <c r="D75" i="12"/>
  <c r="F75" i="12"/>
  <c r="E74" i="12"/>
  <c r="H74" i="12"/>
  <c r="D74" i="12"/>
  <c r="E73" i="12"/>
  <c r="D73" i="12"/>
  <c r="G73" i="12"/>
  <c r="E72" i="12"/>
  <c r="H72" i="12"/>
  <c r="D72" i="12"/>
  <c r="E71" i="12"/>
  <c r="D71" i="12"/>
  <c r="G71" i="12"/>
  <c r="E70" i="12"/>
  <c r="F70" i="12"/>
  <c r="D70" i="12"/>
  <c r="E69" i="12"/>
  <c r="D69" i="12"/>
  <c r="E68" i="12"/>
  <c r="D68" i="12"/>
  <c r="E67" i="12"/>
  <c r="D67" i="12"/>
  <c r="F67" i="12"/>
  <c r="E66" i="12"/>
  <c r="F66" i="12"/>
  <c r="D66" i="12"/>
  <c r="E65" i="12"/>
  <c r="D65" i="12"/>
  <c r="F65" i="12"/>
  <c r="E64" i="12"/>
  <c r="F64" i="12"/>
  <c r="D64" i="12"/>
  <c r="E63" i="12"/>
  <c r="D63" i="12"/>
  <c r="F63" i="12"/>
  <c r="E62" i="12"/>
  <c r="H62" i="12"/>
  <c r="D62" i="12"/>
  <c r="E61" i="12"/>
  <c r="D61" i="12"/>
  <c r="G61" i="12"/>
  <c r="E60" i="12"/>
  <c r="H60" i="12"/>
  <c r="D60" i="12"/>
  <c r="E59" i="12"/>
  <c r="D59" i="12"/>
  <c r="G59" i="12"/>
  <c r="E58" i="12"/>
  <c r="H58" i="12"/>
  <c r="D58" i="12"/>
  <c r="E57" i="12"/>
  <c r="D57" i="12"/>
  <c r="F57" i="12"/>
  <c r="E56" i="12"/>
  <c r="F56" i="12"/>
  <c r="D56" i="12"/>
  <c r="E55" i="12"/>
  <c r="D55" i="12"/>
  <c r="G55" i="12"/>
  <c r="E54" i="12"/>
  <c r="H54" i="12"/>
  <c r="D54" i="12"/>
  <c r="E53" i="12"/>
  <c r="D53" i="12"/>
  <c r="F53" i="12"/>
  <c r="E52" i="12"/>
  <c r="H52" i="12"/>
  <c r="D52" i="12"/>
  <c r="E51" i="12"/>
  <c r="D51" i="12"/>
  <c r="G51" i="12"/>
  <c r="E50" i="12"/>
  <c r="H50" i="12"/>
  <c r="D50" i="12"/>
  <c r="E49" i="12"/>
  <c r="D49" i="12"/>
  <c r="F49" i="12"/>
  <c r="E48" i="12"/>
  <c r="F48" i="12"/>
  <c r="D48" i="12"/>
  <c r="E47" i="12"/>
  <c r="D47" i="12"/>
  <c r="G47" i="12"/>
  <c r="E46" i="12"/>
  <c r="F46" i="12"/>
  <c r="D46" i="12"/>
  <c r="E45" i="12"/>
  <c r="D45" i="12"/>
  <c r="F45" i="12"/>
  <c r="E44" i="12"/>
  <c r="H44" i="12"/>
  <c r="D44" i="12"/>
  <c r="E43" i="12"/>
  <c r="D43" i="12"/>
  <c r="G43" i="12"/>
  <c r="E42" i="12"/>
  <c r="F42" i="12"/>
  <c r="D42" i="12"/>
  <c r="E41" i="12"/>
  <c r="D41" i="12"/>
  <c r="F41" i="12"/>
  <c r="E40" i="12"/>
  <c r="F40" i="12"/>
  <c r="D40" i="12"/>
  <c r="E39" i="12"/>
  <c r="D39" i="12"/>
  <c r="E38" i="12"/>
  <c r="F38" i="12"/>
  <c r="D38" i="12"/>
  <c r="E37" i="12"/>
  <c r="D37" i="12"/>
  <c r="E36" i="12"/>
  <c r="H36" i="12"/>
  <c r="D36" i="12"/>
  <c r="E35" i="12"/>
  <c r="D35" i="12"/>
  <c r="G35" i="12"/>
  <c r="E34" i="12"/>
  <c r="F34" i="12"/>
  <c r="D34" i="12"/>
  <c r="E33" i="12"/>
  <c r="D33" i="12"/>
  <c r="F33" i="12"/>
  <c r="E32" i="12"/>
  <c r="F32" i="12"/>
  <c r="D32" i="12"/>
  <c r="E31" i="12"/>
  <c r="D31" i="12"/>
  <c r="F31" i="12"/>
  <c r="E30" i="12"/>
  <c r="H30" i="12"/>
  <c r="D30" i="12"/>
  <c r="E29" i="12"/>
  <c r="D29" i="12"/>
  <c r="G29" i="12"/>
  <c r="E28" i="12"/>
  <c r="H28" i="12"/>
  <c r="D28" i="12"/>
  <c r="E27" i="12"/>
  <c r="D27" i="12"/>
  <c r="G27" i="12"/>
  <c r="E26" i="12"/>
  <c r="H26" i="12"/>
  <c r="D26" i="12"/>
  <c r="E25" i="12"/>
  <c r="D25" i="12"/>
  <c r="F25" i="12"/>
  <c r="E24" i="12"/>
  <c r="F24" i="12"/>
  <c r="D24" i="12"/>
  <c r="E23" i="12"/>
  <c r="D23" i="12"/>
  <c r="G23" i="12"/>
  <c r="E22" i="12"/>
  <c r="H22" i="12"/>
  <c r="D22" i="12"/>
  <c r="E21" i="12"/>
  <c r="D21" i="12"/>
  <c r="F21" i="12"/>
  <c r="E20" i="12"/>
  <c r="H20" i="12"/>
  <c r="D20" i="12"/>
  <c r="E19" i="12"/>
  <c r="D19" i="12"/>
  <c r="G19" i="12"/>
  <c r="E18" i="12"/>
  <c r="H18" i="12"/>
  <c r="D18" i="12"/>
  <c r="E17" i="12"/>
  <c r="D17" i="12"/>
  <c r="F17" i="12"/>
  <c r="E16" i="12"/>
  <c r="F16" i="12"/>
  <c r="D16" i="12"/>
  <c r="E15" i="12"/>
  <c r="D15" i="12"/>
  <c r="G15" i="12"/>
  <c r="E14" i="12"/>
  <c r="F14" i="12"/>
  <c r="D14" i="12"/>
  <c r="E13" i="12"/>
  <c r="D13" i="12"/>
  <c r="F13" i="12"/>
  <c r="E12" i="12"/>
  <c r="H12" i="12"/>
  <c r="D12" i="12"/>
  <c r="E11" i="12"/>
  <c r="D11" i="12"/>
  <c r="G11" i="12"/>
  <c r="E10" i="12"/>
  <c r="F10" i="12"/>
  <c r="D10" i="12"/>
  <c r="E9" i="12"/>
  <c r="D9" i="12"/>
  <c r="F9" i="12"/>
  <c r="E8" i="12"/>
  <c r="F8" i="12"/>
  <c r="D8" i="12"/>
  <c r="C5" i="12"/>
  <c r="B5" i="12"/>
  <c r="D7" i="12"/>
  <c r="G7" i="12"/>
  <c r="E7" i="12"/>
  <c r="U5" i="12"/>
  <c r="T5" i="12"/>
  <c r="L5" i="12"/>
  <c r="K5" i="12"/>
  <c r="H757" i="12"/>
  <c r="G757" i="12"/>
  <c r="H756" i="12"/>
  <c r="H755" i="12"/>
  <c r="G754" i="12"/>
  <c r="H753" i="12"/>
  <c r="H752" i="12"/>
  <c r="G752" i="12"/>
  <c r="H751" i="12"/>
  <c r="H749" i="12"/>
  <c r="G749" i="12"/>
  <c r="H747" i="12"/>
  <c r="G746" i="12"/>
  <c r="H745" i="12"/>
  <c r="G744" i="12"/>
  <c r="H743" i="12"/>
  <c r="H741" i="12"/>
  <c r="H739" i="12"/>
  <c r="G738" i="12"/>
  <c r="H737" i="12"/>
  <c r="G736" i="12"/>
  <c r="H735" i="12"/>
  <c r="H733" i="12"/>
  <c r="G733" i="12"/>
  <c r="H732" i="12"/>
  <c r="H731" i="12"/>
  <c r="G730" i="12"/>
  <c r="H729" i="12"/>
  <c r="H728" i="12"/>
  <c r="G728" i="12"/>
  <c r="H727" i="12"/>
  <c r="H725" i="12"/>
  <c r="G725" i="12"/>
  <c r="H723" i="12"/>
  <c r="G722" i="12"/>
  <c r="H721" i="12"/>
  <c r="G720" i="12"/>
  <c r="H719" i="12"/>
  <c r="H717" i="12"/>
  <c r="H715" i="12"/>
  <c r="G714" i="12"/>
  <c r="H713" i="12"/>
  <c r="G712" i="12"/>
  <c r="H711" i="12"/>
  <c r="H709" i="12"/>
  <c r="H707" i="12"/>
  <c r="G706" i="12"/>
  <c r="H705" i="12"/>
  <c r="G704" i="12"/>
  <c r="H703" i="12"/>
  <c r="H701" i="12"/>
  <c r="H699" i="12"/>
  <c r="G698" i="12"/>
  <c r="H697" i="12"/>
  <c r="G696" i="12"/>
  <c r="H695" i="12"/>
  <c r="H693" i="12"/>
  <c r="G692" i="12"/>
  <c r="H691" i="12"/>
  <c r="G690" i="12"/>
  <c r="H689" i="12"/>
  <c r="G688" i="12"/>
  <c r="H687" i="12"/>
  <c r="G686" i="12"/>
  <c r="H685" i="12"/>
  <c r="G684" i="12"/>
  <c r="H683" i="12"/>
  <c r="F683" i="12"/>
  <c r="H681" i="12"/>
  <c r="H679" i="12"/>
  <c r="H677" i="12"/>
  <c r="H675" i="12"/>
  <c r="H674" i="12"/>
  <c r="H673" i="12"/>
  <c r="H671" i="12"/>
  <c r="G671" i="12"/>
  <c r="H669" i="12"/>
  <c r="H667" i="12"/>
  <c r="H665" i="12"/>
  <c r="H663" i="12"/>
  <c r="H661" i="12"/>
  <c r="H659" i="12"/>
  <c r="H658" i="12"/>
  <c r="H657" i="12"/>
  <c r="H655" i="12"/>
  <c r="G655" i="12"/>
  <c r="H653" i="12"/>
  <c r="H651" i="12"/>
  <c r="H649" i="12"/>
  <c r="H647" i="12"/>
  <c r="H645" i="12"/>
  <c r="H643" i="12"/>
  <c r="H641" i="12"/>
  <c r="H639" i="12"/>
  <c r="H637" i="12"/>
  <c r="H635" i="12"/>
  <c r="H633" i="12"/>
  <c r="H631" i="12"/>
  <c r="G631" i="12"/>
  <c r="H629" i="12"/>
  <c r="H627" i="12"/>
  <c r="H625" i="12"/>
  <c r="H623" i="12"/>
  <c r="H621" i="12"/>
  <c r="H619" i="12"/>
  <c r="H617" i="12"/>
  <c r="H615" i="12"/>
  <c r="H613" i="12"/>
  <c r="H611" i="12"/>
  <c r="H609" i="12"/>
  <c r="H607" i="12"/>
  <c r="H605" i="12"/>
  <c r="H603" i="12"/>
  <c r="G603" i="12"/>
  <c r="H601" i="12"/>
  <c r="H599" i="12"/>
  <c r="G599" i="12"/>
  <c r="H597" i="12"/>
  <c r="H595" i="12"/>
  <c r="H593" i="12"/>
  <c r="H591" i="12"/>
  <c r="G590" i="12"/>
  <c r="H589" i="12"/>
  <c r="G588" i="12"/>
  <c r="H587" i="12"/>
  <c r="G586" i="12"/>
  <c r="H585" i="12"/>
  <c r="G585" i="12"/>
  <c r="G584" i="12"/>
  <c r="H583" i="12"/>
  <c r="G582" i="12"/>
  <c r="H581" i="12"/>
  <c r="G580" i="12"/>
  <c r="H579" i="12"/>
  <c r="G579" i="12"/>
  <c r="G578" i="12"/>
  <c r="H577" i="12"/>
  <c r="G576" i="12"/>
  <c r="H575" i="12"/>
  <c r="G574" i="12"/>
  <c r="H573" i="12"/>
  <c r="G572" i="12"/>
  <c r="H571" i="12"/>
  <c r="G570" i="12"/>
  <c r="H569" i="12"/>
  <c r="G568" i="12"/>
  <c r="H567" i="12"/>
  <c r="G566" i="12"/>
  <c r="H565" i="12"/>
  <c r="G564" i="12"/>
  <c r="H563" i="12"/>
  <c r="G563" i="12"/>
  <c r="G562" i="12"/>
  <c r="H561" i="12"/>
  <c r="G560" i="12"/>
  <c r="H559" i="12"/>
  <c r="G558" i="12"/>
  <c r="H557" i="12"/>
  <c r="G556" i="12"/>
  <c r="H555" i="12"/>
  <c r="G554" i="12"/>
  <c r="H553" i="12"/>
  <c r="G553" i="12"/>
  <c r="G552" i="12"/>
  <c r="H551" i="12"/>
  <c r="G550" i="12"/>
  <c r="H549" i="12"/>
  <c r="G548" i="12"/>
  <c r="H547" i="12"/>
  <c r="G547" i="12"/>
  <c r="G546" i="12"/>
  <c r="H545" i="12"/>
  <c r="G544" i="12"/>
  <c r="H543" i="12"/>
  <c r="G542" i="12"/>
  <c r="H541" i="12"/>
  <c r="G540" i="12"/>
  <c r="H539" i="12"/>
  <c r="G538" i="12"/>
  <c r="H537" i="12"/>
  <c r="G536" i="12"/>
  <c r="H535" i="12"/>
  <c r="G534" i="12"/>
  <c r="H533" i="12"/>
  <c r="G532" i="12"/>
  <c r="H531" i="12"/>
  <c r="G530" i="12"/>
  <c r="H529" i="12"/>
  <c r="G528" i="12"/>
  <c r="H527" i="12"/>
  <c r="G526" i="12"/>
  <c r="H525" i="12"/>
  <c r="G524" i="12"/>
  <c r="H523" i="12"/>
  <c r="G522" i="12"/>
  <c r="H521" i="12"/>
  <c r="G520" i="12"/>
  <c r="H519" i="12"/>
  <c r="G518" i="12"/>
  <c r="H517" i="12"/>
  <c r="G516" i="12"/>
  <c r="H515" i="12"/>
  <c r="H514" i="12"/>
  <c r="G514" i="12"/>
  <c r="H513" i="12"/>
  <c r="G512" i="12"/>
  <c r="H511" i="12"/>
  <c r="G510" i="12"/>
  <c r="H509" i="12"/>
  <c r="H508" i="12"/>
  <c r="G508" i="12"/>
  <c r="H507" i="12"/>
  <c r="G506" i="12"/>
  <c r="H505" i="12"/>
  <c r="G504" i="12"/>
  <c r="H503" i="12"/>
  <c r="G502" i="12"/>
  <c r="H501" i="12"/>
  <c r="G500" i="12"/>
  <c r="H499" i="12"/>
  <c r="G498" i="12"/>
  <c r="H497" i="12"/>
  <c r="G496" i="12"/>
  <c r="H495" i="12"/>
  <c r="G494" i="12"/>
  <c r="H493" i="12"/>
  <c r="G492" i="12"/>
  <c r="H491" i="12"/>
  <c r="H490" i="12"/>
  <c r="G490" i="12"/>
  <c r="H489" i="12"/>
  <c r="G488" i="12"/>
  <c r="H487" i="12"/>
  <c r="G486" i="12"/>
  <c r="H485" i="12"/>
  <c r="G484" i="12"/>
  <c r="H483" i="12"/>
  <c r="G482" i="12"/>
  <c r="H481" i="12"/>
  <c r="G480" i="12"/>
  <c r="H479" i="12"/>
  <c r="G478" i="12"/>
  <c r="H477" i="12"/>
  <c r="G476" i="12"/>
  <c r="H475" i="12"/>
  <c r="G474" i="12"/>
  <c r="H473" i="12"/>
  <c r="G472" i="12"/>
  <c r="H471" i="12"/>
  <c r="G470" i="12"/>
  <c r="H469" i="12"/>
  <c r="G468" i="12"/>
  <c r="H467" i="12"/>
  <c r="G466" i="12"/>
  <c r="H465" i="12"/>
  <c r="G464" i="12"/>
  <c r="H463" i="12"/>
  <c r="G462" i="12"/>
  <c r="H461" i="12"/>
  <c r="G460" i="12"/>
  <c r="H459" i="12"/>
  <c r="G458" i="12"/>
  <c r="H457" i="12"/>
  <c r="G456" i="12"/>
  <c r="H455" i="12"/>
  <c r="G454" i="12"/>
  <c r="H453" i="12"/>
  <c r="G452" i="12"/>
  <c r="H451" i="12"/>
  <c r="H450" i="12"/>
  <c r="G450" i="12"/>
  <c r="H449" i="12"/>
  <c r="G448" i="12"/>
  <c r="H447" i="12"/>
  <c r="G446" i="12"/>
  <c r="H445" i="12"/>
  <c r="H444" i="12"/>
  <c r="G444" i="12"/>
  <c r="H443" i="12"/>
  <c r="G442" i="12"/>
  <c r="H441" i="12"/>
  <c r="G440" i="12"/>
  <c r="H439" i="12"/>
  <c r="G438" i="12"/>
  <c r="H437" i="12"/>
  <c r="G436" i="12"/>
  <c r="H435" i="12"/>
  <c r="G434" i="12"/>
  <c r="H433" i="12"/>
  <c r="G432" i="12"/>
  <c r="H431" i="12"/>
  <c r="G430" i="12"/>
  <c r="H429" i="12"/>
  <c r="G428" i="12"/>
  <c r="H427" i="12"/>
  <c r="H426" i="12"/>
  <c r="G426" i="12"/>
  <c r="H425" i="12"/>
  <c r="G424" i="12"/>
  <c r="H423" i="12"/>
  <c r="G422" i="12"/>
  <c r="H421" i="12"/>
  <c r="G420" i="12"/>
  <c r="H419" i="12"/>
  <c r="G418" i="12"/>
  <c r="H417" i="12"/>
  <c r="G416" i="12"/>
  <c r="H415" i="12"/>
  <c r="G414" i="12"/>
  <c r="H413" i="12"/>
  <c r="G412" i="12"/>
  <c r="H411" i="12"/>
  <c r="G410" i="12"/>
  <c r="H409" i="12"/>
  <c r="G408" i="12"/>
  <c r="H407" i="12"/>
  <c r="G406" i="12"/>
  <c r="H405" i="12"/>
  <c r="G404" i="12"/>
  <c r="H403" i="12"/>
  <c r="G402" i="12"/>
  <c r="H401" i="12"/>
  <c r="G401" i="12"/>
  <c r="G400" i="12"/>
  <c r="H399" i="12"/>
  <c r="G399" i="12"/>
  <c r="G398" i="12"/>
  <c r="H397" i="12"/>
  <c r="G396" i="12"/>
  <c r="H395" i="12"/>
  <c r="G394" i="12"/>
  <c r="H393" i="12"/>
  <c r="G392" i="12"/>
  <c r="H391" i="12"/>
  <c r="G390" i="12"/>
  <c r="H389" i="12"/>
  <c r="G388" i="12"/>
  <c r="H387" i="12"/>
  <c r="G386" i="12"/>
  <c r="H385" i="12"/>
  <c r="G385" i="12"/>
  <c r="G384" i="12"/>
  <c r="H383" i="12"/>
  <c r="G383" i="12"/>
  <c r="G382" i="12"/>
  <c r="H381" i="12"/>
  <c r="G380" i="12"/>
  <c r="H379" i="12"/>
  <c r="G378" i="12"/>
  <c r="H377" i="12"/>
  <c r="G376" i="12"/>
  <c r="H375" i="12"/>
  <c r="G374" i="12"/>
  <c r="H373" i="12"/>
  <c r="G372" i="12"/>
  <c r="H371" i="12"/>
  <c r="G370" i="12"/>
  <c r="H369" i="12"/>
  <c r="G369" i="12"/>
  <c r="G368" i="12"/>
  <c r="H367" i="12"/>
  <c r="G367" i="12"/>
  <c r="G366" i="12"/>
  <c r="H365" i="12"/>
  <c r="G364" i="12"/>
  <c r="H363" i="12"/>
  <c r="G362" i="12"/>
  <c r="H361" i="12"/>
  <c r="G360" i="12"/>
  <c r="H359" i="12"/>
  <c r="G358" i="12"/>
  <c r="H357" i="12"/>
  <c r="G356" i="12"/>
  <c r="H355" i="12"/>
  <c r="G354" i="12"/>
  <c r="H353" i="12"/>
  <c r="G353" i="12"/>
  <c r="G352" i="12"/>
  <c r="H351" i="12"/>
  <c r="G351" i="12"/>
  <c r="G350" i="12"/>
  <c r="H349" i="12"/>
  <c r="G348" i="12"/>
  <c r="H347" i="12"/>
  <c r="G346" i="12"/>
  <c r="H345" i="12"/>
  <c r="G344" i="12"/>
  <c r="H343" i="12"/>
  <c r="G342" i="12"/>
  <c r="H341" i="12"/>
  <c r="G340" i="12"/>
  <c r="H339" i="12"/>
  <c r="G338" i="12"/>
  <c r="H337" i="12"/>
  <c r="G337" i="12"/>
  <c r="G336" i="12"/>
  <c r="H335" i="12"/>
  <c r="G335" i="12"/>
  <c r="G334" i="12"/>
  <c r="H333" i="12"/>
  <c r="G332" i="12"/>
  <c r="H331" i="12"/>
  <c r="G330" i="12"/>
  <c r="H329" i="12"/>
  <c r="G328" i="12"/>
  <c r="H327" i="12"/>
  <c r="G326" i="12"/>
  <c r="H325" i="12"/>
  <c r="G324" i="12"/>
  <c r="H323" i="12"/>
  <c r="G322" i="12"/>
  <c r="H321" i="12"/>
  <c r="G321" i="12"/>
  <c r="G320" i="12"/>
  <c r="H319" i="12"/>
  <c r="G319" i="12"/>
  <c r="G318" i="12"/>
  <c r="H317" i="12"/>
  <c r="G316" i="12"/>
  <c r="H315" i="12"/>
  <c r="G314" i="12"/>
  <c r="H313" i="12"/>
  <c r="G312" i="12"/>
  <c r="H311" i="12"/>
  <c r="G310" i="12"/>
  <c r="H309" i="12"/>
  <c r="G308" i="12"/>
  <c r="H307" i="12"/>
  <c r="G306" i="12"/>
  <c r="H305" i="12"/>
  <c r="G305" i="12"/>
  <c r="G304" i="12"/>
  <c r="H303" i="12"/>
  <c r="G303" i="12"/>
  <c r="H302" i="12"/>
  <c r="G302" i="12"/>
  <c r="H301" i="12"/>
  <c r="F301" i="12"/>
  <c r="H300" i="12"/>
  <c r="G300" i="12"/>
  <c r="H299" i="12"/>
  <c r="G299" i="12"/>
  <c r="F299" i="12"/>
  <c r="G298" i="12"/>
  <c r="H297" i="12"/>
  <c r="G297" i="12"/>
  <c r="G296" i="12"/>
  <c r="H295" i="12"/>
  <c r="G294" i="12"/>
  <c r="H293" i="12"/>
  <c r="G292" i="12"/>
  <c r="H291" i="12"/>
  <c r="G291" i="12"/>
  <c r="G290" i="12"/>
  <c r="H289" i="12"/>
  <c r="G288" i="12"/>
  <c r="H287" i="12"/>
  <c r="G286" i="12"/>
  <c r="H285" i="12"/>
  <c r="G284" i="12"/>
  <c r="H283" i="12"/>
  <c r="G282" i="12"/>
  <c r="H281" i="12"/>
  <c r="F281" i="12"/>
  <c r="G280" i="12"/>
  <c r="H279" i="12"/>
  <c r="G278" i="12"/>
  <c r="H277" i="12"/>
  <c r="G276" i="12"/>
  <c r="H275" i="12"/>
  <c r="G274" i="12"/>
  <c r="H273" i="12"/>
  <c r="G272" i="12"/>
  <c r="H271" i="12"/>
  <c r="G270" i="12"/>
  <c r="H269" i="12"/>
  <c r="G268" i="12"/>
  <c r="H267" i="12"/>
  <c r="G266" i="12"/>
  <c r="H265" i="12"/>
  <c r="G264" i="12"/>
  <c r="H263" i="12"/>
  <c r="G263" i="12"/>
  <c r="G262" i="12"/>
  <c r="H261" i="12"/>
  <c r="F261" i="12"/>
  <c r="G260" i="12"/>
  <c r="H259" i="12"/>
  <c r="G258" i="12"/>
  <c r="H257" i="12"/>
  <c r="G256" i="12"/>
  <c r="H255" i="12"/>
  <c r="G254" i="12"/>
  <c r="H253" i="12"/>
  <c r="G252" i="12"/>
  <c r="H251" i="12"/>
  <c r="G250" i="12"/>
  <c r="H249" i="12"/>
  <c r="G248" i="12"/>
  <c r="H247" i="12"/>
  <c r="G246" i="12"/>
  <c r="H245" i="12"/>
  <c r="G244" i="12"/>
  <c r="H243" i="12"/>
  <c r="G242" i="12"/>
  <c r="H241" i="12"/>
  <c r="F241" i="12"/>
  <c r="G240" i="12"/>
  <c r="H239" i="12"/>
  <c r="G238" i="12"/>
  <c r="H237" i="12"/>
  <c r="G236" i="12"/>
  <c r="H235" i="12"/>
  <c r="F235" i="12"/>
  <c r="G234" i="12"/>
  <c r="H233" i="12"/>
  <c r="G232" i="12"/>
  <c r="H231" i="12"/>
  <c r="G230" i="12"/>
  <c r="H229" i="12"/>
  <c r="F229" i="12"/>
  <c r="G228" i="12"/>
  <c r="H227" i="12"/>
  <c r="G227" i="12"/>
  <c r="H226" i="12"/>
  <c r="G226" i="12"/>
  <c r="H225" i="12"/>
  <c r="F225" i="12"/>
  <c r="G224" i="12"/>
  <c r="H223" i="12"/>
  <c r="G222" i="12"/>
  <c r="H221" i="12"/>
  <c r="G220" i="12"/>
  <c r="H219" i="12"/>
  <c r="F219" i="12"/>
  <c r="G218" i="12"/>
  <c r="H217" i="12"/>
  <c r="G217" i="12"/>
  <c r="G216" i="12"/>
  <c r="H215" i="12"/>
  <c r="G215" i="12"/>
  <c r="G214" i="12"/>
  <c r="H213" i="12"/>
  <c r="F213" i="12"/>
  <c r="G212" i="12"/>
  <c r="H211" i="12"/>
  <c r="G211" i="12"/>
  <c r="G210" i="12"/>
  <c r="H209" i="12"/>
  <c r="G208" i="12"/>
  <c r="H207" i="12"/>
  <c r="G206" i="12"/>
  <c r="H205" i="12"/>
  <c r="G204" i="12"/>
  <c r="H203" i="12"/>
  <c r="G202" i="12"/>
  <c r="H201" i="12"/>
  <c r="G200" i="12"/>
  <c r="H199" i="12"/>
  <c r="G199" i="12"/>
  <c r="G198" i="12"/>
  <c r="H197" i="12"/>
  <c r="F197" i="12"/>
  <c r="G196" i="12"/>
  <c r="H195" i="12"/>
  <c r="G194" i="12"/>
  <c r="H193" i="12"/>
  <c r="G192" i="12"/>
  <c r="H191" i="12"/>
  <c r="G190" i="12"/>
  <c r="H189" i="12"/>
  <c r="H188" i="12"/>
  <c r="G188" i="12"/>
  <c r="H187" i="12"/>
  <c r="F187" i="12"/>
  <c r="H186" i="12"/>
  <c r="G186" i="12"/>
  <c r="H185" i="12"/>
  <c r="G185" i="12"/>
  <c r="F185" i="12"/>
  <c r="G184" i="12"/>
  <c r="H183" i="12"/>
  <c r="G183" i="12"/>
  <c r="H182" i="12"/>
  <c r="G182" i="12"/>
  <c r="H181" i="12"/>
  <c r="F181" i="12"/>
  <c r="H180" i="12"/>
  <c r="G180" i="12"/>
  <c r="H179" i="12"/>
  <c r="G179" i="12"/>
  <c r="F179" i="12"/>
  <c r="G178" i="12"/>
  <c r="H177" i="12"/>
  <c r="G177" i="12"/>
  <c r="G176" i="12"/>
  <c r="H175" i="12"/>
  <c r="G175" i="12"/>
  <c r="G174" i="12"/>
  <c r="H173" i="12"/>
  <c r="F173" i="12"/>
  <c r="G172" i="12"/>
  <c r="H171" i="12"/>
  <c r="G171" i="12"/>
  <c r="G170" i="12"/>
  <c r="H169" i="12"/>
  <c r="G169" i="12"/>
  <c r="G168" i="12"/>
  <c r="H167" i="12"/>
  <c r="G167" i="12"/>
  <c r="G166" i="12"/>
  <c r="H165" i="12"/>
  <c r="G164" i="12"/>
  <c r="H163" i="12"/>
  <c r="G162" i="12"/>
  <c r="H161" i="12"/>
  <c r="G160" i="12"/>
  <c r="H159" i="12"/>
  <c r="H158" i="12"/>
  <c r="G158" i="12"/>
  <c r="H157" i="12"/>
  <c r="G156" i="12"/>
  <c r="H155" i="12"/>
  <c r="G154" i="12"/>
  <c r="H153" i="12"/>
  <c r="F153" i="12"/>
  <c r="G152" i="12"/>
  <c r="H151" i="12"/>
  <c r="G150" i="12"/>
  <c r="H149" i="12"/>
  <c r="G148" i="12"/>
  <c r="H147" i="12"/>
  <c r="F147" i="12"/>
  <c r="H146" i="12"/>
  <c r="G146" i="12"/>
  <c r="H145" i="12"/>
  <c r="G145" i="12"/>
  <c r="F145" i="12"/>
  <c r="G144" i="12"/>
  <c r="H143" i="12"/>
  <c r="G143" i="12"/>
  <c r="H142" i="12"/>
  <c r="G142" i="12"/>
  <c r="H141" i="12"/>
  <c r="F141" i="12"/>
  <c r="H140" i="12"/>
  <c r="G140" i="12"/>
  <c r="H139" i="12"/>
  <c r="G139" i="12"/>
  <c r="F139" i="12"/>
  <c r="G138" i="12"/>
  <c r="H137" i="12"/>
  <c r="G137" i="12"/>
  <c r="G136" i="12"/>
  <c r="H135" i="12"/>
  <c r="G134" i="12"/>
  <c r="H133" i="12"/>
  <c r="G132" i="12"/>
  <c r="H131" i="12"/>
  <c r="G131" i="12"/>
  <c r="G130" i="12"/>
  <c r="H129" i="12"/>
  <c r="F129" i="12"/>
  <c r="G128" i="12"/>
  <c r="H127" i="12"/>
  <c r="G126" i="12"/>
  <c r="H125" i="12"/>
  <c r="G124" i="12"/>
  <c r="H123" i="12"/>
  <c r="G122" i="12"/>
  <c r="H121" i="12"/>
  <c r="G120" i="12"/>
  <c r="H119" i="12"/>
  <c r="G118" i="12"/>
  <c r="H117" i="12"/>
  <c r="G116" i="12"/>
  <c r="H115" i="12"/>
  <c r="G114" i="12"/>
  <c r="H113" i="12"/>
  <c r="F113" i="12"/>
  <c r="G112" i="12"/>
  <c r="H111" i="12"/>
  <c r="G110" i="12"/>
  <c r="H109" i="12"/>
  <c r="G108" i="12"/>
  <c r="H107" i="12"/>
  <c r="F107" i="12"/>
  <c r="G106" i="12"/>
  <c r="H105" i="12"/>
  <c r="G104" i="12"/>
  <c r="H103" i="12"/>
  <c r="G102" i="12"/>
  <c r="H101" i="12"/>
  <c r="F101" i="12"/>
  <c r="G100" i="12"/>
  <c r="H99" i="12"/>
  <c r="G99" i="12"/>
  <c r="H98" i="12"/>
  <c r="G98" i="12"/>
  <c r="H97" i="12"/>
  <c r="F97" i="12"/>
  <c r="H96" i="12"/>
  <c r="G96" i="12"/>
  <c r="H95" i="12"/>
  <c r="G95" i="12"/>
  <c r="F95" i="12"/>
  <c r="G94" i="12"/>
  <c r="H93" i="12"/>
  <c r="G93" i="12"/>
  <c r="G92" i="12"/>
  <c r="H91" i="12"/>
  <c r="G91" i="12"/>
  <c r="G90" i="12"/>
  <c r="H89" i="12"/>
  <c r="F89" i="12"/>
  <c r="G88" i="12"/>
  <c r="H87" i="12"/>
  <c r="G87" i="12"/>
  <c r="G86" i="12"/>
  <c r="H85" i="12"/>
  <c r="G84" i="12"/>
  <c r="H83" i="12"/>
  <c r="G82" i="12"/>
  <c r="H81" i="12"/>
  <c r="G80" i="12"/>
  <c r="H79" i="12"/>
  <c r="G78" i="12"/>
  <c r="H77" i="12"/>
  <c r="F77" i="12"/>
  <c r="G76" i="12"/>
  <c r="H75" i="12"/>
  <c r="G74" i="12"/>
  <c r="H73" i="12"/>
  <c r="G72" i="12"/>
  <c r="H71" i="12"/>
  <c r="F71" i="12"/>
  <c r="H70" i="12"/>
  <c r="G70" i="12"/>
  <c r="H69" i="12"/>
  <c r="G69" i="12"/>
  <c r="F69" i="12"/>
  <c r="G68" i="12"/>
  <c r="H67" i="12"/>
  <c r="G67" i="12"/>
  <c r="H66" i="12"/>
  <c r="G66" i="12"/>
  <c r="H65" i="12"/>
  <c r="G65" i="12"/>
  <c r="G64" i="12"/>
  <c r="H63" i="12"/>
  <c r="G63" i="12"/>
  <c r="G62" i="12"/>
  <c r="H61" i="12"/>
  <c r="G60" i="12"/>
  <c r="H59" i="12"/>
  <c r="G58" i="12"/>
  <c r="H57" i="12"/>
  <c r="G56" i="12"/>
  <c r="H55" i="12"/>
  <c r="G54" i="12"/>
  <c r="F54" i="12"/>
  <c r="H53" i="12"/>
  <c r="G52" i="12"/>
  <c r="F52" i="12"/>
  <c r="H51" i="12"/>
  <c r="G50" i="12"/>
  <c r="F50" i="12"/>
  <c r="H49" i="12"/>
  <c r="G48" i="12"/>
  <c r="H47" i="12"/>
  <c r="G46" i="12"/>
  <c r="H45" i="12"/>
  <c r="G45" i="12"/>
  <c r="G44" i="12"/>
  <c r="H43" i="12"/>
  <c r="G42" i="12"/>
  <c r="H41" i="12"/>
  <c r="G41" i="12"/>
  <c r="H40" i="12"/>
  <c r="G40" i="12"/>
  <c r="H39" i="12"/>
  <c r="G39" i="12"/>
  <c r="H38" i="12"/>
  <c r="G38" i="12"/>
  <c r="H37" i="12"/>
  <c r="G37" i="12"/>
  <c r="G36" i="12"/>
  <c r="H35" i="12"/>
  <c r="H34" i="12"/>
  <c r="G34" i="12"/>
  <c r="H33" i="12"/>
  <c r="G33" i="12"/>
  <c r="G32" i="12"/>
  <c r="H31" i="12"/>
  <c r="G31" i="12"/>
  <c r="G30" i="12"/>
  <c r="H29" i="12"/>
  <c r="G28" i="12"/>
  <c r="H27" i="12"/>
  <c r="G26" i="12"/>
  <c r="H25" i="12"/>
  <c r="G24" i="12"/>
  <c r="H23" i="12"/>
  <c r="G22" i="12"/>
  <c r="F22" i="12"/>
  <c r="H21" i="12"/>
  <c r="G20" i="12"/>
  <c r="F20" i="12"/>
  <c r="H19" i="12"/>
  <c r="G18" i="12"/>
  <c r="F18" i="12"/>
  <c r="H17" i="12"/>
  <c r="G16" i="12"/>
  <c r="H15" i="12"/>
  <c r="G14" i="12"/>
  <c r="H13" i="12"/>
  <c r="G13" i="12"/>
  <c r="G12" i="12"/>
  <c r="H11" i="12"/>
  <c r="G10" i="12"/>
  <c r="H9" i="12"/>
  <c r="G9" i="12"/>
  <c r="H8" i="12"/>
  <c r="G8" i="12"/>
  <c r="H7" i="12"/>
  <c r="S3" i="11"/>
  <c r="L3" i="11"/>
  <c r="K3" i="11"/>
  <c r="M3" i="11"/>
  <c r="I3" i="11"/>
  <c r="O3" i="11"/>
  <c r="P3" i="11"/>
  <c r="F314" i="12"/>
  <c r="F324" i="12"/>
  <c r="F334" i="12"/>
  <c r="F346" i="12"/>
  <c r="F356" i="12"/>
  <c r="F366" i="12"/>
  <c r="F378" i="12"/>
  <c r="F388" i="12"/>
  <c r="F398" i="12"/>
  <c r="F410" i="12"/>
  <c r="F420" i="12"/>
  <c r="F430" i="12"/>
  <c r="F442" i="12"/>
  <c r="F452" i="12"/>
  <c r="F462" i="12"/>
  <c r="F474" i="12"/>
  <c r="F484" i="12"/>
  <c r="F494" i="12"/>
  <c r="F506" i="12"/>
  <c r="F307" i="12"/>
  <c r="F309" i="12"/>
  <c r="F317" i="12"/>
  <c r="F319" i="12"/>
  <c r="F327" i="12"/>
  <c r="F331" i="12"/>
  <c r="F339" i="12"/>
  <c r="F341" i="12"/>
  <c r="F349" i="12"/>
  <c r="F351" i="12"/>
  <c r="F359" i="12"/>
  <c r="F363" i="12"/>
  <c r="F371" i="12"/>
  <c r="F373" i="12"/>
  <c r="F381" i="12"/>
  <c r="F383" i="12"/>
  <c r="F391" i="12"/>
  <c r="F395" i="12"/>
  <c r="F403" i="12"/>
  <c r="F405" i="12"/>
  <c r="F413" i="12"/>
  <c r="F415" i="12"/>
  <c r="F423" i="12"/>
  <c r="F427" i="12"/>
  <c r="F435" i="12"/>
  <c r="F437" i="12"/>
  <c r="F445" i="12"/>
  <c r="F447" i="12"/>
  <c r="F455" i="12"/>
  <c r="F459" i="12"/>
  <c r="F467" i="12"/>
  <c r="F469" i="12"/>
  <c r="F477" i="12"/>
  <c r="F479" i="12"/>
  <c r="F487" i="12"/>
  <c r="F491" i="12"/>
  <c r="F499" i="12"/>
  <c r="F501" i="12"/>
  <c r="F509" i="12"/>
  <c r="F511" i="12"/>
  <c r="F515" i="12"/>
  <c r="F517" i="12"/>
  <c r="F521" i="12"/>
  <c r="F522" i="12"/>
  <c r="F527" i="12"/>
  <c r="F531" i="12"/>
  <c r="F533" i="12"/>
  <c r="F537" i="12"/>
  <c r="F538" i="12"/>
  <c r="F543" i="12"/>
  <c r="F547" i="12"/>
  <c r="F549" i="12"/>
  <c r="F553" i="12"/>
  <c r="F554" i="12"/>
  <c r="F559" i="12"/>
  <c r="F563" i="12"/>
  <c r="F565" i="12"/>
  <c r="F569" i="12"/>
  <c r="F570" i="12"/>
  <c r="F575" i="12"/>
  <c r="F579" i="12"/>
  <c r="F581" i="12"/>
  <c r="F585" i="12"/>
  <c r="F586" i="12"/>
  <c r="F591" i="12"/>
  <c r="F595" i="12"/>
  <c r="F597" i="12"/>
  <c r="F601" i="12"/>
  <c r="F602" i="12"/>
  <c r="F607" i="12"/>
  <c r="F611" i="12"/>
  <c r="F613" i="12"/>
  <c r="F617" i="12"/>
  <c r="F618" i="12"/>
  <c r="F623" i="12"/>
  <c r="F627" i="12"/>
  <c r="F629" i="12"/>
  <c r="F633" i="12"/>
  <c r="F634" i="12"/>
  <c r="F639" i="12"/>
  <c r="F643" i="12"/>
  <c r="F645" i="12"/>
  <c r="F649" i="12"/>
  <c r="F650" i="12"/>
  <c r="F655" i="12"/>
  <c r="F659" i="12"/>
  <c r="F661" i="12"/>
  <c r="F665" i="12"/>
  <c r="F666" i="12"/>
  <c r="F671" i="12"/>
  <c r="F675" i="12"/>
  <c r="F677" i="12"/>
  <c r="F681" i="12"/>
  <c r="F682" i="12"/>
  <c r="F692" i="12"/>
  <c r="F704" i="12"/>
  <c r="F714" i="12"/>
  <c r="F724" i="12"/>
  <c r="F736" i="12"/>
  <c r="F746" i="12"/>
  <c r="F756" i="12"/>
  <c r="G699" i="12"/>
  <c r="G707" i="12"/>
  <c r="G723" i="12"/>
  <c r="F723" i="12"/>
  <c r="F739" i="12"/>
  <c r="G747" i="12"/>
  <c r="F747" i="12"/>
  <c r="G755" i="12"/>
  <c r="F755" i="12"/>
  <c r="F7" i="12"/>
  <c r="F15" i="12"/>
  <c r="F19" i="12"/>
  <c r="F27" i="12"/>
  <c r="F29" i="12"/>
  <c r="F37" i="12"/>
  <c r="F39" i="12"/>
  <c r="F47" i="12"/>
  <c r="F51" i="12"/>
  <c r="F59" i="12"/>
  <c r="F61" i="12"/>
  <c r="F689" i="12"/>
  <c r="F693" i="12"/>
  <c r="F703" i="12"/>
  <c r="F711" i="12"/>
  <c r="F727" i="12"/>
  <c r="G735" i="12"/>
  <c r="G743" i="12"/>
  <c r="F743" i="12"/>
  <c r="G751" i="12"/>
  <c r="F751" i="12"/>
  <c r="F74" i="12"/>
  <c r="F86" i="12"/>
  <c r="F96" i="12"/>
  <c r="F106" i="12"/>
  <c r="F118" i="12"/>
  <c r="F128" i="12"/>
  <c r="F138" i="12"/>
  <c r="F150" i="12"/>
  <c r="F160" i="12"/>
  <c r="F170" i="12"/>
  <c r="F182" i="12"/>
  <c r="F192" i="12"/>
  <c r="F202" i="12"/>
  <c r="F214" i="12"/>
  <c r="F224" i="12"/>
  <c r="F234" i="12"/>
  <c r="F246" i="12"/>
  <c r="F256" i="12"/>
  <c r="F266" i="12"/>
  <c r="F278" i="12"/>
  <c r="F288" i="12"/>
  <c r="F298" i="12"/>
  <c r="H68" i="12"/>
  <c r="F68" i="12"/>
  <c r="H76" i="12"/>
  <c r="F76" i="12"/>
  <c r="H84" i="12"/>
  <c r="F84" i="12"/>
  <c r="H92" i="12"/>
  <c r="F92" i="12"/>
  <c r="H100" i="12"/>
  <c r="F100" i="12"/>
  <c r="H132" i="12"/>
  <c r="F132" i="12"/>
  <c r="H164" i="12"/>
  <c r="F164" i="12"/>
  <c r="H196" i="12"/>
  <c r="F196" i="12"/>
  <c r="H228" i="12"/>
  <c r="F228" i="12"/>
  <c r="H260" i="12"/>
  <c r="F260" i="12"/>
  <c r="F284" i="12"/>
  <c r="H284" i="12"/>
  <c r="H292" i="12"/>
  <c r="F292" i="12"/>
  <c r="H304" i="12"/>
  <c r="F304" i="12"/>
  <c r="H312" i="12"/>
  <c r="F312" i="12"/>
  <c r="H320" i="12"/>
  <c r="F320" i="12"/>
  <c r="H328" i="12"/>
  <c r="F328" i="12"/>
  <c r="H336" i="12"/>
  <c r="F336" i="12"/>
  <c r="H344" i="12"/>
  <c r="F344" i="12"/>
  <c r="H352" i="12"/>
  <c r="F352" i="12"/>
  <c r="H360" i="12"/>
  <c r="F360" i="12"/>
  <c r="H368" i="12"/>
  <c r="F368" i="12"/>
  <c r="H376" i="12"/>
  <c r="F376" i="12"/>
  <c r="H384" i="12"/>
  <c r="F384" i="12"/>
  <c r="H392" i="12"/>
  <c r="F392" i="12"/>
  <c r="H400" i="12"/>
  <c r="F400" i="12"/>
  <c r="H408" i="12"/>
  <c r="F408" i="12"/>
  <c r="H416" i="12"/>
  <c r="F416" i="12"/>
  <c r="H424" i="12"/>
  <c r="F424" i="12"/>
  <c r="H432" i="12"/>
  <c r="F432" i="12"/>
  <c r="H440" i="12"/>
  <c r="F440" i="12"/>
  <c r="H448" i="12"/>
  <c r="F448" i="12"/>
  <c r="H456" i="12"/>
  <c r="F456" i="12"/>
  <c r="H464" i="12"/>
  <c r="F464" i="12"/>
  <c r="H472" i="12"/>
  <c r="F472" i="12"/>
  <c r="H480" i="12"/>
  <c r="F480" i="12"/>
  <c r="H488" i="12"/>
  <c r="F488" i="12"/>
  <c r="H496" i="12"/>
  <c r="F496" i="12"/>
  <c r="H504" i="12"/>
  <c r="F504" i="12"/>
  <c r="H512" i="12"/>
  <c r="F512" i="12"/>
  <c r="H520" i="12"/>
  <c r="F520" i="12"/>
  <c r="H524" i="12"/>
  <c r="F524" i="12"/>
  <c r="H528" i="12"/>
  <c r="F528" i="12"/>
  <c r="H532" i="12"/>
  <c r="F532" i="12"/>
  <c r="H536" i="12"/>
  <c r="F536" i="12"/>
  <c r="H540" i="12"/>
  <c r="F540" i="12"/>
  <c r="H544" i="12"/>
  <c r="F544" i="12"/>
  <c r="H548" i="12"/>
  <c r="F548" i="12"/>
  <c r="H552" i="12"/>
  <c r="F552" i="12"/>
  <c r="H556" i="12"/>
  <c r="F556" i="12"/>
  <c r="H560" i="12"/>
  <c r="F560" i="12"/>
  <c r="H564" i="12"/>
  <c r="F564" i="12"/>
  <c r="H568" i="12"/>
  <c r="F568" i="12"/>
  <c r="H572" i="12"/>
  <c r="F572" i="12"/>
  <c r="H576" i="12"/>
  <c r="F576" i="12"/>
  <c r="H580" i="12"/>
  <c r="F580" i="12"/>
  <c r="H584" i="12"/>
  <c r="F584" i="12"/>
  <c r="H588" i="12"/>
  <c r="F588" i="12"/>
  <c r="F592" i="12"/>
  <c r="H592" i="12"/>
  <c r="F596" i="12"/>
  <c r="H596" i="12"/>
  <c r="H600" i="12"/>
  <c r="F600" i="12"/>
  <c r="H604" i="12"/>
  <c r="F604" i="12"/>
  <c r="F608" i="12"/>
  <c r="H608" i="12"/>
  <c r="F612" i="12"/>
  <c r="H612" i="12"/>
  <c r="F616" i="12"/>
  <c r="H616" i="12"/>
  <c r="H620" i="12"/>
  <c r="F620" i="12"/>
  <c r="F624" i="12"/>
  <c r="H624" i="12"/>
  <c r="F628" i="12"/>
  <c r="H628" i="12"/>
  <c r="H632" i="12"/>
  <c r="F632" i="12"/>
  <c r="H636" i="12"/>
  <c r="F636" i="12"/>
  <c r="F640" i="12"/>
  <c r="H640" i="12"/>
  <c r="F644" i="12"/>
  <c r="H644" i="12"/>
  <c r="F648" i="12"/>
  <c r="H648" i="12"/>
  <c r="H652" i="12"/>
  <c r="F652" i="12"/>
  <c r="F656" i="12"/>
  <c r="H656" i="12"/>
  <c r="F660" i="12"/>
  <c r="H660" i="12"/>
  <c r="H664" i="12"/>
  <c r="F664" i="12"/>
  <c r="H668" i="12"/>
  <c r="F668" i="12"/>
  <c r="F672" i="12"/>
  <c r="H672" i="12"/>
  <c r="F676" i="12"/>
  <c r="H676" i="12"/>
  <c r="F680" i="12"/>
  <c r="H680" i="12"/>
  <c r="H686" i="12"/>
  <c r="F686" i="12"/>
  <c r="H694" i="12"/>
  <c r="F694" i="12"/>
  <c r="H702" i="12"/>
  <c r="F702" i="12"/>
  <c r="H710" i="12"/>
  <c r="F710" i="12"/>
  <c r="H718" i="12"/>
  <c r="F718" i="12"/>
  <c r="H726" i="12"/>
  <c r="F726" i="12"/>
  <c r="H734" i="12"/>
  <c r="F734" i="12"/>
  <c r="H742" i="12"/>
  <c r="F742" i="12"/>
  <c r="H750" i="12"/>
  <c r="F750" i="12"/>
  <c r="H758" i="12"/>
  <c r="F758" i="12"/>
  <c r="F296" i="12"/>
  <c r="F286" i="12"/>
  <c r="F274" i="12"/>
  <c r="F264" i="12"/>
  <c r="F254" i="12"/>
  <c r="F242" i="12"/>
  <c r="F232" i="12"/>
  <c r="F222" i="12"/>
  <c r="F210" i="12"/>
  <c r="F200" i="12"/>
  <c r="F190" i="12"/>
  <c r="F178" i="12"/>
  <c r="F168" i="12"/>
  <c r="F136" i="12"/>
  <c r="F126" i="12"/>
  <c r="F114" i="12"/>
  <c r="F104" i="12"/>
  <c r="F94" i="12"/>
  <c r="F82" i="12"/>
  <c r="F72" i="12"/>
  <c r="F754" i="12"/>
  <c r="F744" i="12"/>
  <c r="F722" i="12"/>
  <c r="F712" i="12"/>
  <c r="F700" i="12"/>
  <c r="F690" i="12"/>
  <c r="F670" i="12"/>
  <c r="F654" i="12"/>
  <c r="F638" i="12"/>
  <c r="F622" i="12"/>
  <c r="F606" i="12"/>
  <c r="F590" i="12"/>
  <c r="F574" i="12"/>
  <c r="F558" i="12"/>
  <c r="F542" i="12"/>
  <c r="F526" i="12"/>
  <c r="F502" i="12"/>
  <c r="F492" i="12"/>
  <c r="F482" i="12"/>
  <c r="F470" i="12"/>
  <c r="F460" i="12"/>
  <c r="F438" i="12"/>
  <c r="F428" i="12"/>
  <c r="F418" i="12"/>
  <c r="F406" i="12"/>
  <c r="F396" i="12"/>
  <c r="F386" i="12"/>
  <c r="F374" i="12"/>
  <c r="F364" i="12"/>
  <c r="F354" i="12"/>
  <c r="F342" i="12"/>
  <c r="F332" i="12"/>
  <c r="F322" i="12"/>
  <c r="F310" i="12"/>
  <c r="H10" i="12"/>
  <c r="H14" i="12"/>
  <c r="H16" i="12"/>
  <c r="F26" i="12"/>
  <c r="F28" i="12"/>
  <c r="F30" i="12"/>
  <c r="H42" i="12"/>
  <c r="H46" i="12"/>
  <c r="H48" i="12"/>
  <c r="F58" i="12"/>
  <c r="F60" i="12"/>
  <c r="F62" i="12"/>
  <c r="H78" i="12"/>
  <c r="H108" i="12"/>
  <c r="H110" i="12"/>
  <c r="H148" i="12"/>
  <c r="H154" i="12"/>
  <c r="H156" i="12"/>
  <c r="H194" i="12"/>
  <c r="H236" i="12"/>
  <c r="H238" i="12"/>
  <c r="H414" i="12"/>
  <c r="H478" i="12"/>
  <c r="H626" i="12"/>
  <c r="H642" i="12"/>
  <c r="H740" i="12"/>
  <c r="G125" i="12"/>
  <c r="F125" i="12"/>
  <c r="F127" i="12"/>
  <c r="G127" i="12"/>
  <c r="G157" i="12"/>
  <c r="F157" i="12"/>
  <c r="F159" i="12"/>
  <c r="G159" i="12"/>
  <c r="G189" i="12"/>
  <c r="F189" i="12"/>
  <c r="F191" i="12"/>
  <c r="G191" i="12"/>
  <c r="G221" i="12"/>
  <c r="F221" i="12"/>
  <c r="F223" i="12"/>
  <c r="G223" i="12"/>
  <c r="G253" i="12"/>
  <c r="F253" i="12"/>
  <c r="F255" i="12"/>
  <c r="G255" i="12"/>
  <c r="G257" i="12"/>
  <c r="F257" i="12"/>
  <c r="G277" i="12"/>
  <c r="F277" i="12"/>
  <c r="F279" i="12"/>
  <c r="G279" i="12"/>
  <c r="G283" i="12"/>
  <c r="F283" i="12"/>
  <c r="G285" i="12"/>
  <c r="F285" i="12"/>
  <c r="F287" i="12"/>
  <c r="G287" i="12"/>
  <c r="G289" i="12"/>
  <c r="F289" i="12"/>
  <c r="G409" i="12"/>
  <c r="F409" i="12"/>
  <c r="G417" i="12"/>
  <c r="F417" i="12"/>
  <c r="G425" i="12"/>
  <c r="F425" i="12"/>
  <c r="G433" i="12"/>
  <c r="F433" i="12"/>
  <c r="G441" i="12"/>
  <c r="F441" i="12"/>
  <c r="G449" i="12"/>
  <c r="F449" i="12"/>
  <c r="G457" i="12"/>
  <c r="F457" i="12"/>
  <c r="G465" i="12"/>
  <c r="F465" i="12"/>
  <c r="G473" i="12"/>
  <c r="F473" i="12"/>
  <c r="G481" i="12"/>
  <c r="F481" i="12"/>
  <c r="G489" i="12"/>
  <c r="F489" i="12"/>
  <c r="G497" i="12"/>
  <c r="F497" i="12"/>
  <c r="G505" i="12"/>
  <c r="F505" i="12"/>
  <c r="G687" i="12"/>
  <c r="F687" i="12"/>
  <c r="F691" i="12"/>
  <c r="G691" i="12"/>
  <c r="F697" i="12"/>
  <c r="G697" i="12"/>
  <c r="F701" i="12"/>
  <c r="G701" i="12"/>
  <c r="F705" i="12"/>
  <c r="G705" i="12"/>
  <c r="F709" i="12"/>
  <c r="G709" i="12"/>
  <c r="F713" i="12"/>
  <c r="G713" i="12"/>
  <c r="F717" i="12"/>
  <c r="G717" i="12"/>
  <c r="F721" i="12"/>
  <c r="G721" i="12"/>
  <c r="F729" i="12"/>
  <c r="G729" i="12"/>
  <c r="F737" i="12"/>
  <c r="G737" i="12"/>
  <c r="F741" i="12"/>
  <c r="G741" i="12"/>
  <c r="F294" i="12"/>
  <c r="F282" i="12"/>
  <c r="F272" i="12"/>
  <c r="F262" i="12"/>
  <c r="F250" i="12"/>
  <c r="F240" i="12"/>
  <c r="F230" i="12"/>
  <c r="F218" i="12"/>
  <c r="F208" i="12"/>
  <c r="F198" i="12"/>
  <c r="F176" i="12"/>
  <c r="F166" i="12"/>
  <c r="F144" i="12"/>
  <c r="F134" i="12"/>
  <c r="F122" i="12"/>
  <c r="F112" i="12"/>
  <c r="F102" i="12"/>
  <c r="F90" i="12"/>
  <c r="F80" i="12"/>
  <c r="F719" i="12"/>
  <c r="F685" i="12"/>
  <c r="F55" i="12"/>
  <c r="F35" i="12"/>
  <c r="F23" i="12"/>
  <c r="G715" i="12"/>
  <c r="F730" i="12"/>
  <c r="F720" i="12"/>
  <c r="F708" i="12"/>
  <c r="F698" i="12"/>
  <c r="F688" i="12"/>
  <c r="F679" i="12"/>
  <c r="F669" i="12"/>
  <c r="F663" i="12"/>
  <c r="F653" i="12"/>
  <c r="F647" i="12"/>
  <c r="F637" i="12"/>
  <c r="F621" i="12"/>
  <c r="F615" i="12"/>
  <c r="F610" i="12"/>
  <c r="F605" i="12"/>
  <c r="F594" i="12"/>
  <c r="F589" i="12"/>
  <c r="F583" i="12"/>
  <c r="F578" i="12"/>
  <c r="F573" i="12"/>
  <c r="F567" i="12"/>
  <c r="F562" i="12"/>
  <c r="F557" i="12"/>
  <c r="F551" i="12"/>
  <c r="F546" i="12"/>
  <c r="F541" i="12"/>
  <c r="F535" i="12"/>
  <c r="F530" i="12"/>
  <c r="F525" i="12"/>
  <c r="F519" i="12"/>
  <c r="F507" i="12"/>
  <c r="F495" i="12"/>
  <c r="F485" i="12"/>
  <c r="F475" i="12"/>
  <c r="F463" i="12"/>
  <c r="F453" i="12"/>
  <c r="F443" i="12"/>
  <c r="F431" i="12"/>
  <c r="F421" i="12"/>
  <c r="F411" i="12"/>
  <c r="F389" i="12"/>
  <c r="F379" i="12"/>
  <c r="F357" i="12"/>
  <c r="F347" i="12"/>
  <c r="F325" i="12"/>
  <c r="F315" i="12"/>
  <c r="F510" i="12"/>
  <c r="F500" i="12"/>
  <c r="F468" i="12"/>
  <c r="F458" i="12"/>
  <c r="F446" i="12"/>
  <c r="F436" i="12"/>
  <c r="F404" i="12"/>
  <c r="F394" i="12"/>
  <c r="F382" i="12"/>
  <c r="F372" i="12"/>
  <c r="F362" i="12"/>
  <c r="F350" i="12"/>
  <c r="F340" i="12"/>
  <c r="F330" i="12"/>
  <c r="F318" i="12"/>
  <c r="F308" i="12"/>
  <c r="G17" i="12"/>
  <c r="G21" i="12"/>
  <c r="H24" i="12"/>
  <c r="F36" i="12"/>
  <c r="G49" i="12"/>
  <c r="G53" i="12"/>
  <c r="H56" i="12"/>
  <c r="F73" i="12"/>
  <c r="G75" i="12"/>
  <c r="F79" i="12"/>
  <c r="F85" i="12"/>
  <c r="G105" i="12"/>
  <c r="F109" i="12"/>
  <c r="G111" i="12"/>
  <c r="F115" i="12"/>
  <c r="H116" i="12"/>
  <c r="F121" i="12"/>
  <c r="H124" i="12"/>
  <c r="G135" i="12"/>
  <c r="F149" i="12"/>
  <c r="G151" i="12"/>
  <c r="F155" i="12"/>
  <c r="H162" i="12"/>
  <c r="F165" i="12"/>
  <c r="F193" i="12"/>
  <c r="G195" i="12"/>
  <c r="F203" i="12"/>
  <c r="H204" i="12"/>
  <c r="H206" i="12"/>
  <c r="F209" i="12"/>
  <c r="G233" i="12"/>
  <c r="F237" i="12"/>
  <c r="G239" i="12"/>
  <c r="F243" i="12"/>
  <c r="H244" i="12"/>
  <c r="F249" i="12"/>
  <c r="H252" i="12"/>
  <c r="G259" i="12"/>
  <c r="F267" i="12"/>
  <c r="H268" i="12"/>
  <c r="H270" i="12"/>
  <c r="F273" i="12"/>
  <c r="H276" i="12"/>
  <c r="G295" i="12"/>
  <c r="G313" i="12"/>
  <c r="G329" i="12"/>
  <c r="G345" i="12"/>
  <c r="G361" i="12"/>
  <c r="G377" i="12"/>
  <c r="G393" i="12"/>
  <c r="H412" i="12"/>
  <c r="H476" i="12"/>
  <c r="G545" i="12"/>
  <c r="G651" i="12"/>
  <c r="G667" i="12"/>
  <c r="F290" i="12"/>
  <c r="F280" i="12"/>
  <c r="F258" i="12"/>
  <c r="F248" i="12"/>
  <c r="F216" i="12"/>
  <c r="F184" i="12"/>
  <c r="F174" i="12"/>
  <c r="F152" i="12"/>
  <c r="F130" i="12"/>
  <c r="F120" i="12"/>
  <c r="F88" i="12"/>
  <c r="F695" i="12"/>
  <c r="F43" i="12"/>
  <c r="F11" i="12"/>
  <c r="E1" i="12"/>
  <c r="D6" i="3"/>
  <c r="G731" i="12"/>
  <c r="F748" i="12"/>
  <c r="F738" i="12"/>
  <c r="F716" i="12"/>
  <c r="F706" i="12"/>
  <c r="F696" i="12"/>
  <c r="F684" i="12"/>
  <c r="F678" i="12"/>
  <c r="F673" i="12"/>
  <c r="F662" i="12"/>
  <c r="F657" i="12"/>
  <c r="F646" i="12"/>
  <c r="F641" i="12"/>
  <c r="F635" i="12"/>
  <c r="F630" i="12"/>
  <c r="F625" i="12"/>
  <c r="F619" i="12"/>
  <c r="F614" i="12"/>
  <c r="F609" i="12"/>
  <c r="F598" i="12"/>
  <c r="F593" i="12"/>
  <c r="F587" i="12"/>
  <c r="F582" i="12"/>
  <c r="F577" i="12"/>
  <c r="F571" i="12"/>
  <c r="F566" i="12"/>
  <c r="F561" i="12"/>
  <c r="F555" i="12"/>
  <c r="F550" i="12"/>
  <c r="F539" i="12"/>
  <c r="F534" i="12"/>
  <c r="F529" i="12"/>
  <c r="F523" i="12"/>
  <c r="F518" i="12"/>
  <c r="F513" i="12"/>
  <c r="F503" i="12"/>
  <c r="F493" i="12"/>
  <c r="F483" i="12"/>
  <c r="F471" i="12"/>
  <c r="F461" i="12"/>
  <c r="F451" i="12"/>
  <c r="F439" i="12"/>
  <c r="F429" i="12"/>
  <c r="F419" i="12"/>
  <c r="F407" i="12"/>
  <c r="F397" i="12"/>
  <c r="F387" i="12"/>
  <c r="F375" i="12"/>
  <c r="F365" i="12"/>
  <c r="F355" i="12"/>
  <c r="F343" i="12"/>
  <c r="F333" i="12"/>
  <c r="F323" i="12"/>
  <c r="F311" i="12"/>
  <c r="F498" i="12"/>
  <c r="F486" i="12"/>
  <c r="F466" i="12"/>
  <c r="F454" i="12"/>
  <c r="F434" i="12"/>
  <c r="F422" i="12"/>
  <c r="F402" i="12"/>
  <c r="F390" i="12"/>
  <c r="F380" i="12"/>
  <c r="F370" i="12"/>
  <c r="F358" i="12"/>
  <c r="F348" i="12"/>
  <c r="F338" i="12"/>
  <c r="F326" i="12"/>
  <c r="F316" i="12"/>
  <c r="F306" i="12"/>
  <c r="F12" i="12"/>
  <c r="G25" i="12"/>
  <c r="H32" i="12"/>
  <c r="F44" i="12"/>
  <c r="G57" i="12"/>
  <c r="H64" i="12"/>
  <c r="F81" i="12"/>
  <c r="G83" i="12"/>
  <c r="G103" i="12"/>
  <c r="F117" i="12"/>
  <c r="G119" i="12"/>
  <c r="F123" i="12"/>
  <c r="F133" i="12"/>
  <c r="F161" i="12"/>
  <c r="G163" i="12"/>
  <c r="H172" i="12"/>
  <c r="G201" i="12"/>
  <c r="F205" i="12"/>
  <c r="G207" i="12"/>
  <c r="H212" i="12"/>
  <c r="H220" i="12"/>
  <c r="G231" i="12"/>
  <c r="F245" i="12"/>
  <c r="G247" i="12"/>
  <c r="F251" i="12"/>
  <c r="G265" i="12"/>
  <c r="F269" i="12"/>
  <c r="G271" i="12"/>
  <c r="F275" i="12"/>
  <c r="F293" i="12"/>
  <c r="H516" i="12"/>
  <c r="G745" i="12"/>
  <c r="G753" i="12"/>
</calcChain>
</file>

<file path=xl/sharedStrings.xml><?xml version="1.0" encoding="utf-8"?>
<sst xmlns="http://schemas.openxmlformats.org/spreadsheetml/2006/main" count="105" uniqueCount="45">
  <si>
    <t>Date</t>
  </si>
  <si>
    <t>NASDAQ</t>
  </si>
  <si>
    <t>Time</t>
  </si>
  <si>
    <t>DOW</t>
  </si>
  <si>
    <t>FTSE</t>
  </si>
  <si>
    <t>v1</t>
  </si>
  <si>
    <t>v2</t>
  </si>
  <si>
    <t>v3</t>
  </si>
  <si>
    <t>r (23)</t>
  </si>
  <si>
    <t>r (12)</t>
  </si>
  <si>
    <t>r (13)</t>
  </si>
  <si>
    <t>numerator</t>
  </si>
  <si>
    <t>denominator</t>
  </si>
  <si>
    <t>r (12) - [r(23) * r (13)]</t>
  </si>
  <si>
    <t>r (12.3)</t>
  </si>
  <si>
    <t>sqrt (1 - r(23)^2)</t>
  </si>
  <si>
    <t>sqrt (1 - r(13)^2)</t>
  </si>
  <si>
    <t>sqrt (1 - r(23)^2) *  sqrt(1 - r(13)^2)</t>
  </si>
  <si>
    <t>covariance (r^2)</t>
  </si>
  <si>
    <t>lecture 3 example</t>
  </si>
  <si>
    <t>X</t>
  </si>
  <si>
    <t>Y</t>
  </si>
  <si>
    <t>Z</t>
  </si>
  <si>
    <t>unpartialed</t>
  </si>
  <si>
    <t>r(12)</t>
  </si>
  <si>
    <t>mean</t>
  </si>
  <si>
    <t>Pairwise Correlation Coefficients  ( r )</t>
  </si>
  <si>
    <t>Significance (p value)</t>
  </si>
  <si>
    <t>This matrix shows the pairwise correlation coefficients and the associated significance levels</t>
  </si>
  <si>
    <t>NASDAQ_deviations</t>
  </si>
  <si>
    <t>DOW_deviations</t>
  </si>
  <si>
    <t>r =</t>
  </si>
  <si>
    <t>Product_deviations</t>
  </si>
  <si>
    <t>(NASDAQ_deviation)^2</t>
  </si>
  <si>
    <t>(DOW_deviation)^2</t>
  </si>
  <si>
    <t>FTSE_deviations</t>
  </si>
  <si>
    <t>(FTSE_deviation)^2</t>
  </si>
  <si>
    <t xml:space="preserve">Table 1: </t>
  </si>
  <si>
    <t>To calculate the p values, use this significance table:</t>
  </si>
  <si>
    <t>Table of Critical values for Pearson correlation</t>
  </si>
  <si>
    <t>Two-Tailed Probabilities</t>
  </si>
  <si>
    <t>N</t>
  </si>
  <si>
    <t>Table 2:</t>
  </si>
  <si>
    <t xml:space="preserve">from excell: </t>
  </si>
  <si>
    <t>partialed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</si>
</sst>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0" applyNumberFormat="0" applyAlignment="0" applyProtection="0"/>
    <xf numFmtId="0" fontId="5" fillId="28" borderId="11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0" applyNumberFormat="0" applyAlignment="0" applyProtection="0"/>
    <xf numFmtId="0" fontId="12" fillId="0" borderId="15" applyNumberFormat="0" applyFill="0" applyAlignment="0" applyProtection="0"/>
    <xf numFmtId="0" fontId="13" fillId="31" borderId="0" applyNumberFormat="0" applyBorder="0" applyAlignment="0" applyProtection="0"/>
    <xf numFmtId="0" fontId="1" fillId="32" borderId="16" applyNumberFormat="0" applyFont="0" applyAlignment="0" applyProtection="0"/>
    <xf numFmtId="0" fontId="14" fillId="27" borderId="17" applyNumberFormat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0" applyNumberFormat="0" applyFill="0" applyBorder="0" applyAlignment="0" applyProtection="0"/>
  </cellStyleXfs>
  <cellXfs count="65">
    <xf numFmtId="0" fontId="0" fillId="0" borderId="0" xfId="0"/>
    <xf numFmtId="14" fontId="0" fillId="0" borderId="0" xfId="0" applyNumberFormat="1"/>
    <xf numFmtId="0" fontId="0" fillId="0" borderId="0" xfId="0" applyBorder="1"/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 applyAlignment="1"/>
    <xf numFmtId="0" fontId="0" fillId="33" borderId="0" xfId="0" applyFill="1"/>
    <xf numFmtId="0" fontId="16" fillId="33" borderId="0" xfId="0" applyFont="1" applyFill="1"/>
    <xf numFmtId="0" fontId="18" fillId="33" borderId="0" xfId="0" applyFont="1" applyFill="1"/>
    <xf numFmtId="0" fontId="18" fillId="0" borderId="0" xfId="0" applyFont="1"/>
    <xf numFmtId="2" fontId="0" fillId="0" borderId="0" xfId="0" applyNumberFormat="1"/>
    <xf numFmtId="2" fontId="0" fillId="33" borderId="0" xfId="0" applyNumberFormat="1" applyFill="1"/>
    <xf numFmtId="0" fontId="18" fillId="34" borderId="0" xfId="0" applyFont="1" applyFill="1"/>
    <xf numFmtId="2" fontId="18" fillId="34" borderId="0" xfId="0" applyNumberFormat="1" applyFont="1" applyFill="1"/>
    <xf numFmtId="2" fontId="0" fillId="34" borderId="0" xfId="0" applyNumberFormat="1" applyFill="1"/>
    <xf numFmtId="0" fontId="0" fillId="34" borderId="0" xfId="0" applyFill="1"/>
    <xf numFmtId="0" fontId="18" fillId="33" borderId="0" xfId="0" applyFont="1" applyFill="1" applyAlignment="1">
      <alignment horizontal="center"/>
    </xf>
    <xf numFmtId="0" fontId="16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0" fillId="34" borderId="1" xfId="0" applyNumberFormat="1" applyFill="1" applyBorder="1"/>
    <xf numFmtId="0" fontId="19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6" fillId="0" borderId="2" xfId="0" applyFont="1" applyBorder="1"/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5" borderId="5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5" borderId="2" xfId="0" applyFill="1" applyBorder="1" applyAlignment="1">
      <alignment horizontal="center"/>
    </xf>
    <xf numFmtId="169" fontId="0" fillId="33" borderId="7" xfId="0" applyNumberFormat="1" applyFill="1" applyBorder="1" applyAlignment="1">
      <alignment horizontal="center"/>
    </xf>
    <xf numFmtId="169" fontId="0" fillId="33" borderId="8" xfId="0" applyNumberFormat="1" applyFill="1" applyBorder="1" applyAlignment="1">
      <alignment horizontal="center"/>
    </xf>
    <xf numFmtId="169" fontId="0" fillId="33" borderId="9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18" fillId="33" borderId="0" xfId="0" applyFont="1" applyFill="1" applyAlignment="1">
      <alignment horizontal="right"/>
    </xf>
    <xf numFmtId="14" fontId="16" fillId="0" borderId="0" xfId="0" applyNumberFormat="1" applyFont="1"/>
    <xf numFmtId="0" fontId="0" fillId="34" borderId="2" xfId="0" applyFill="1" applyBorder="1"/>
    <xf numFmtId="0" fontId="18" fillId="33" borderId="5" xfId="0" applyFont="1" applyFill="1" applyBorder="1"/>
    <xf numFmtId="0" fontId="16" fillId="33" borderId="0" xfId="0" applyFont="1" applyFill="1" applyBorder="1" applyAlignment="1"/>
    <xf numFmtId="0" fontId="16" fillId="33" borderId="0" xfId="0" applyFont="1" applyFill="1" applyBorder="1"/>
    <xf numFmtId="0" fontId="16" fillId="33" borderId="1" xfId="0" applyFont="1" applyFill="1" applyBorder="1"/>
    <xf numFmtId="0" fontId="21" fillId="36" borderId="19" xfId="0" applyFont="1" applyFill="1" applyBorder="1" applyAlignment="1">
      <alignment horizontal="right" vertical="top" wrapText="1"/>
    </xf>
    <xf numFmtId="0" fontId="22" fillId="0" borderId="0" xfId="0" applyFont="1"/>
    <xf numFmtId="0" fontId="23" fillId="0" borderId="0" xfId="0" applyFont="1" applyAlignment="1">
      <alignment horizontal="center" wrapText="1"/>
    </xf>
    <xf numFmtId="0" fontId="24" fillId="36" borderId="19" xfId="0" applyFont="1" applyFill="1" applyBorder="1" applyAlignment="1">
      <alignment vertical="top" wrapText="1"/>
    </xf>
    <xf numFmtId="0" fontId="25" fillId="33" borderId="19" xfId="0" applyFont="1" applyFill="1" applyBorder="1" applyAlignment="1">
      <alignment horizontal="right" vertical="top" wrapText="1"/>
    </xf>
    <xf numFmtId="169" fontId="0" fillId="33" borderId="0" xfId="0" applyNumberFormat="1" applyFill="1" applyBorder="1" applyAlignment="1"/>
    <xf numFmtId="169" fontId="0" fillId="33" borderId="1" xfId="0" applyNumberFormat="1" applyFill="1" applyBorder="1" applyAlignment="1"/>
    <xf numFmtId="2" fontId="0" fillId="33" borderId="1" xfId="0" applyNumberFormat="1" applyFill="1" applyBorder="1"/>
    <xf numFmtId="2" fontId="18" fillId="35" borderId="0" xfId="0" applyNumberFormat="1" applyFont="1" applyFill="1" applyAlignment="1">
      <alignment horizontal="center"/>
    </xf>
    <xf numFmtId="0" fontId="0" fillId="33" borderId="5" xfId="0" applyFill="1" applyBorder="1"/>
    <xf numFmtId="0" fontId="0" fillId="33" borderId="2" xfId="0" applyFill="1" applyBorder="1"/>
    <xf numFmtId="0" fontId="0" fillId="33" borderId="6" xfId="0" applyFill="1" applyBorder="1"/>
    <xf numFmtId="0" fontId="26" fillId="33" borderId="0" xfId="0" applyFont="1" applyFill="1" applyAlignment="1">
      <alignment horizontal="right"/>
    </xf>
    <xf numFmtId="169" fontId="26" fillId="33" borderId="0" xfId="0" applyNumberFormat="1" applyFont="1" applyFill="1" applyAlignment="1">
      <alignment horizontal="left"/>
    </xf>
    <xf numFmtId="169" fontId="18" fillId="33" borderId="0" xfId="0" applyNumberFormat="1" applyFont="1" applyFill="1" applyAlignment="1">
      <alignment horizontal="left"/>
    </xf>
    <xf numFmtId="0" fontId="25" fillId="36" borderId="20" xfId="0" applyFont="1" applyFill="1" applyBorder="1" applyAlignment="1">
      <alignment horizontal="center" vertical="top" wrapText="1"/>
    </xf>
    <xf numFmtId="0" fontId="25" fillId="36" borderId="21" xfId="0" applyFont="1" applyFill="1" applyBorder="1" applyAlignment="1">
      <alignment horizontal="center" vertical="top" wrapText="1"/>
    </xf>
    <xf numFmtId="0" fontId="25" fillId="36" borderId="22" xfId="0" applyFont="1" applyFill="1" applyBorder="1" applyAlignment="1">
      <alignment horizontal="center" vertical="top" wrapText="1"/>
    </xf>
    <xf numFmtId="0" fontId="18" fillId="3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2" fontId="18" fillId="33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0"/>
  <sheetViews>
    <sheetView workbookViewId="0">
      <selection activeCell="B1" sqref="B1"/>
    </sheetView>
  </sheetViews>
  <sheetFormatPr defaultRowHeight="15" x14ac:dyDescent="0.25"/>
  <cols>
    <col min="1" max="1" width="21.5703125" customWidth="1"/>
    <col min="2" max="4" width="10.140625" customWidth="1"/>
    <col min="6" max="6" width="11.5703125" customWidth="1"/>
  </cols>
  <sheetData>
    <row r="1" spans="1:5" s="9" customFormat="1" x14ac:dyDescent="0.25">
      <c r="A1" s="9" t="s">
        <v>0</v>
      </c>
      <c r="B1" s="9" t="s">
        <v>2</v>
      </c>
      <c r="C1" s="9" t="s">
        <v>1</v>
      </c>
      <c r="D1" s="9" t="s">
        <v>3</v>
      </c>
      <c r="E1" s="9" t="s">
        <v>4</v>
      </c>
    </row>
    <row r="2" spans="1:5" x14ac:dyDescent="0.25">
      <c r="A2" s="1">
        <v>38720</v>
      </c>
      <c r="B2">
        <v>1</v>
      </c>
      <c r="C2">
        <v>2243.7399999999998</v>
      </c>
      <c r="D2">
        <v>36.35</v>
      </c>
      <c r="E2">
        <v>5681.5</v>
      </c>
    </row>
    <row r="3" spans="1:5" x14ac:dyDescent="0.25">
      <c r="A3" s="1">
        <v>38721</v>
      </c>
      <c r="B3">
        <v>2</v>
      </c>
      <c r="C3">
        <v>2263.46</v>
      </c>
      <c r="D3">
        <v>35.94</v>
      </c>
      <c r="E3">
        <v>5714.6</v>
      </c>
    </row>
    <row r="4" spans="1:5" x14ac:dyDescent="0.25">
      <c r="A4" s="1">
        <v>38722</v>
      </c>
      <c r="B4">
        <v>3</v>
      </c>
      <c r="C4">
        <v>2276.87</v>
      </c>
      <c r="D4">
        <v>36.880000000000003</v>
      </c>
      <c r="E4">
        <v>5691.2</v>
      </c>
    </row>
    <row r="5" spans="1:5" x14ac:dyDescent="0.25">
      <c r="A5" s="1">
        <v>38723</v>
      </c>
      <c r="B5">
        <v>4</v>
      </c>
      <c r="C5">
        <v>2305.62</v>
      </c>
      <c r="D5">
        <v>37.18</v>
      </c>
      <c r="E5">
        <v>5731.8</v>
      </c>
    </row>
    <row r="6" spans="1:5" x14ac:dyDescent="0.25">
      <c r="A6" s="1">
        <v>38726</v>
      </c>
      <c r="B6">
        <v>5</v>
      </c>
      <c r="C6">
        <v>2318.69</v>
      </c>
      <c r="D6">
        <v>36.869999999999997</v>
      </c>
      <c r="E6">
        <v>5731.5</v>
      </c>
    </row>
    <row r="7" spans="1:5" x14ac:dyDescent="0.25">
      <c r="A7" s="1">
        <v>38727</v>
      </c>
      <c r="B7">
        <v>6</v>
      </c>
      <c r="C7">
        <v>2320.3200000000002</v>
      </c>
      <c r="D7">
        <v>36.89</v>
      </c>
      <c r="E7">
        <v>5688.8</v>
      </c>
    </row>
    <row r="8" spans="1:5" x14ac:dyDescent="0.25">
      <c r="A8" s="1">
        <v>38728</v>
      </c>
      <c r="B8">
        <v>7</v>
      </c>
      <c r="C8">
        <v>2331.36</v>
      </c>
      <c r="D8">
        <v>36.54</v>
      </c>
      <c r="E8">
        <v>5731.5</v>
      </c>
    </row>
    <row r="9" spans="1:5" x14ac:dyDescent="0.25">
      <c r="A9" s="1">
        <v>38729</v>
      </c>
      <c r="B9">
        <v>8</v>
      </c>
      <c r="C9">
        <v>2316.69</v>
      </c>
      <c r="D9">
        <v>35.880000000000003</v>
      </c>
      <c r="E9">
        <v>5735.1</v>
      </c>
    </row>
    <row r="10" spans="1:5" x14ac:dyDescent="0.25">
      <c r="A10" s="1">
        <v>38730</v>
      </c>
      <c r="B10">
        <v>9</v>
      </c>
      <c r="C10">
        <v>2317.04</v>
      </c>
      <c r="D10">
        <v>35.72</v>
      </c>
      <c r="E10">
        <v>5711</v>
      </c>
    </row>
    <row r="11" spans="1:5" x14ac:dyDescent="0.25">
      <c r="A11" s="1">
        <v>38734</v>
      </c>
      <c r="B11">
        <v>10</v>
      </c>
      <c r="C11">
        <v>2302.69</v>
      </c>
      <c r="D11">
        <v>35.26</v>
      </c>
      <c r="E11">
        <v>5740.2</v>
      </c>
    </row>
    <row r="12" spans="1:5" x14ac:dyDescent="0.25">
      <c r="A12" s="1">
        <v>38735</v>
      </c>
      <c r="B12">
        <v>11</v>
      </c>
      <c r="C12">
        <v>2279.64</v>
      </c>
      <c r="D12">
        <v>34.99</v>
      </c>
      <c r="E12">
        <v>5699</v>
      </c>
    </row>
    <row r="13" spans="1:5" x14ac:dyDescent="0.25">
      <c r="A13" s="1">
        <v>38736</v>
      </c>
      <c r="B13">
        <v>12</v>
      </c>
      <c r="C13">
        <v>2301.81</v>
      </c>
      <c r="D13">
        <v>35.17</v>
      </c>
      <c r="E13">
        <v>5663.7</v>
      </c>
    </row>
    <row r="14" spans="1:5" x14ac:dyDescent="0.25">
      <c r="A14" s="1">
        <v>38737</v>
      </c>
      <c r="B14">
        <v>13</v>
      </c>
      <c r="C14">
        <v>2247.6999999999998</v>
      </c>
      <c r="D14">
        <v>34.65</v>
      </c>
      <c r="E14">
        <v>5693.2</v>
      </c>
    </row>
    <row r="15" spans="1:5" x14ac:dyDescent="0.25">
      <c r="A15" s="1">
        <v>38740</v>
      </c>
      <c r="B15">
        <v>14</v>
      </c>
      <c r="C15">
        <v>2248.4699999999998</v>
      </c>
      <c r="D15">
        <v>35.11</v>
      </c>
      <c r="E15">
        <v>5672.4</v>
      </c>
    </row>
    <row r="16" spans="1:5" x14ac:dyDescent="0.25">
      <c r="A16" s="1">
        <v>38741</v>
      </c>
      <c r="B16">
        <v>15</v>
      </c>
      <c r="C16">
        <v>2265.25</v>
      </c>
      <c r="D16">
        <v>35.200000000000003</v>
      </c>
      <c r="E16">
        <v>5660.9</v>
      </c>
    </row>
    <row r="17" spans="1:5" x14ac:dyDescent="0.25">
      <c r="A17" s="1">
        <v>38742</v>
      </c>
      <c r="B17">
        <v>16</v>
      </c>
      <c r="C17">
        <v>2260.65</v>
      </c>
      <c r="D17">
        <v>35.840000000000003</v>
      </c>
      <c r="E17">
        <v>5633.8</v>
      </c>
    </row>
    <row r="18" spans="1:5" x14ac:dyDescent="0.25">
      <c r="A18" s="1">
        <v>38743</v>
      </c>
      <c r="B18">
        <v>17</v>
      </c>
      <c r="C18">
        <v>2283</v>
      </c>
      <c r="D18">
        <v>35.65</v>
      </c>
      <c r="E18">
        <v>5704.4</v>
      </c>
    </row>
    <row r="19" spans="1:5" x14ac:dyDescent="0.25">
      <c r="A19" s="1">
        <v>38744</v>
      </c>
      <c r="B19">
        <v>18</v>
      </c>
      <c r="C19">
        <v>2304.23</v>
      </c>
      <c r="D19">
        <v>34.9</v>
      </c>
      <c r="E19">
        <v>5722.6</v>
      </c>
    </row>
    <row r="20" spans="1:5" x14ac:dyDescent="0.25">
      <c r="A20" s="1">
        <v>38747</v>
      </c>
      <c r="B20">
        <v>19</v>
      </c>
      <c r="C20">
        <v>2306.7800000000002</v>
      </c>
      <c r="D20">
        <v>35.15</v>
      </c>
      <c r="E20">
        <v>5786.8</v>
      </c>
    </row>
    <row r="21" spans="1:5" x14ac:dyDescent="0.25">
      <c r="A21" s="1">
        <v>38748</v>
      </c>
      <c r="B21">
        <v>20</v>
      </c>
      <c r="C21">
        <v>2305.8200000000002</v>
      </c>
      <c r="D21">
        <v>35</v>
      </c>
      <c r="E21">
        <v>5779.8</v>
      </c>
    </row>
    <row r="22" spans="1:5" x14ac:dyDescent="0.25">
      <c r="A22" s="1">
        <v>38749</v>
      </c>
      <c r="B22">
        <v>21</v>
      </c>
      <c r="C22">
        <v>2310.56</v>
      </c>
      <c r="D22">
        <v>35.020000000000003</v>
      </c>
      <c r="E22">
        <v>5760.3</v>
      </c>
    </row>
    <row r="23" spans="1:5" x14ac:dyDescent="0.25">
      <c r="A23" s="1">
        <v>38750</v>
      </c>
      <c r="B23">
        <v>22</v>
      </c>
      <c r="C23">
        <v>2281.5700000000002</v>
      </c>
      <c r="D23">
        <v>34.65</v>
      </c>
      <c r="E23">
        <v>5801.6</v>
      </c>
    </row>
    <row r="24" spans="1:5" x14ac:dyDescent="0.25">
      <c r="A24" s="1">
        <v>38751</v>
      </c>
      <c r="B24">
        <v>23</v>
      </c>
      <c r="C24">
        <v>2262.58</v>
      </c>
      <c r="D24">
        <v>34.18</v>
      </c>
      <c r="E24">
        <v>5747.3</v>
      </c>
    </row>
    <row r="25" spans="1:5" x14ac:dyDescent="0.25">
      <c r="A25" s="1">
        <v>38754</v>
      </c>
      <c r="B25">
        <v>24</v>
      </c>
      <c r="C25">
        <v>2258.8000000000002</v>
      </c>
      <c r="D25">
        <v>33.96</v>
      </c>
      <c r="E25">
        <v>5759.3</v>
      </c>
    </row>
    <row r="26" spans="1:5" x14ac:dyDescent="0.25">
      <c r="A26" s="1">
        <v>38755</v>
      </c>
      <c r="B26">
        <v>25</v>
      </c>
      <c r="C26">
        <v>2244.96</v>
      </c>
      <c r="D26">
        <v>33.72</v>
      </c>
      <c r="E26">
        <v>5772.4</v>
      </c>
    </row>
    <row r="27" spans="1:5" x14ac:dyDescent="0.25">
      <c r="A27" s="1">
        <v>38756</v>
      </c>
      <c r="B27">
        <v>26</v>
      </c>
      <c r="C27">
        <v>2266.98</v>
      </c>
      <c r="D27">
        <v>33.659999999999997</v>
      </c>
      <c r="E27">
        <v>5746.8</v>
      </c>
    </row>
    <row r="28" spans="1:5" x14ac:dyDescent="0.25">
      <c r="A28" s="1">
        <v>38757</v>
      </c>
      <c r="B28">
        <v>27</v>
      </c>
      <c r="C28">
        <v>2255.87</v>
      </c>
      <c r="D28">
        <v>34.26</v>
      </c>
      <c r="E28">
        <v>5725.1</v>
      </c>
    </row>
    <row r="29" spans="1:5" x14ac:dyDescent="0.25">
      <c r="A29" s="1">
        <v>38758</v>
      </c>
      <c r="B29">
        <v>28</v>
      </c>
      <c r="C29">
        <v>2261.88</v>
      </c>
      <c r="D29">
        <v>34.76</v>
      </c>
      <c r="E29">
        <v>5808.7</v>
      </c>
    </row>
    <row r="30" spans="1:5" x14ac:dyDescent="0.25">
      <c r="A30" s="1">
        <v>38761</v>
      </c>
      <c r="B30">
        <v>29</v>
      </c>
      <c r="C30">
        <v>2239.81</v>
      </c>
      <c r="D30">
        <v>34.82</v>
      </c>
      <c r="E30">
        <v>5764.1</v>
      </c>
    </row>
    <row r="31" spans="1:5" x14ac:dyDescent="0.25">
      <c r="A31" s="1">
        <v>38762</v>
      </c>
      <c r="B31">
        <v>30</v>
      </c>
      <c r="C31">
        <v>2262.17</v>
      </c>
      <c r="D31">
        <v>35.43</v>
      </c>
      <c r="E31">
        <v>5793.5</v>
      </c>
    </row>
    <row r="32" spans="1:5" x14ac:dyDescent="0.25">
      <c r="A32" s="1">
        <v>38763</v>
      </c>
      <c r="B32">
        <v>31</v>
      </c>
      <c r="C32">
        <v>2276.4299999999998</v>
      </c>
      <c r="D32">
        <v>35.92</v>
      </c>
      <c r="E32">
        <v>5792.3</v>
      </c>
    </row>
    <row r="33" spans="1:5" x14ac:dyDescent="0.25">
      <c r="A33" s="1">
        <v>38764</v>
      </c>
      <c r="B33">
        <v>32</v>
      </c>
      <c r="C33">
        <v>2294.63</v>
      </c>
      <c r="D33">
        <v>36.39</v>
      </c>
      <c r="E33">
        <v>5791.5</v>
      </c>
    </row>
    <row r="34" spans="1:5" x14ac:dyDescent="0.25">
      <c r="A34" s="1">
        <v>38765</v>
      </c>
      <c r="B34">
        <v>33</v>
      </c>
      <c r="C34">
        <v>2282.36</v>
      </c>
      <c r="D34">
        <v>36.25</v>
      </c>
      <c r="E34">
        <v>5828.9</v>
      </c>
    </row>
    <row r="35" spans="1:5" x14ac:dyDescent="0.25">
      <c r="A35" s="1">
        <v>38769</v>
      </c>
      <c r="B35">
        <v>34</v>
      </c>
      <c r="C35">
        <v>2262.96</v>
      </c>
      <c r="D35">
        <v>36</v>
      </c>
      <c r="E35">
        <v>5846.2</v>
      </c>
    </row>
    <row r="36" spans="1:5" x14ac:dyDescent="0.25">
      <c r="A36" s="1">
        <v>38770</v>
      </c>
      <c r="B36">
        <v>35</v>
      </c>
      <c r="C36">
        <v>2283.17</v>
      </c>
      <c r="D36">
        <v>35.729999999999997</v>
      </c>
      <c r="E36">
        <v>5863</v>
      </c>
    </row>
    <row r="37" spans="1:5" x14ac:dyDescent="0.25">
      <c r="A37" s="1">
        <v>38771</v>
      </c>
      <c r="B37">
        <v>36</v>
      </c>
      <c r="C37">
        <v>2279.3200000000002</v>
      </c>
      <c r="D37">
        <v>35.82</v>
      </c>
      <c r="E37">
        <v>5857.7</v>
      </c>
    </row>
    <row r="38" spans="1:5" x14ac:dyDescent="0.25">
      <c r="A38" s="1">
        <v>38772</v>
      </c>
      <c r="B38">
        <v>37</v>
      </c>
      <c r="C38">
        <v>2287.04</v>
      </c>
      <c r="D38">
        <v>35.94</v>
      </c>
      <c r="E38">
        <v>5872.4</v>
      </c>
    </row>
    <row r="39" spans="1:5" x14ac:dyDescent="0.25">
      <c r="A39" s="1">
        <v>38775</v>
      </c>
      <c r="B39">
        <v>38</v>
      </c>
      <c r="C39">
        <v>2307.1799999999998</v>
      </c>
      <c r="D39">
        <v>36.06</v>
      </c>
      <c r="E39">
        <v>5836</v>
      </c>
    </row>
    <row r="40" spans="1:5" x14ac:dyDescent="0.25">
      <c r="A40" s="1">
        <v>38776</v>
      </c>
      <c r="B40">
        <v>39</v>
      </c>
      <c r="C40">
        <v>2281.39</v>
      </c>
      <c r="D40">
        <v>35.61</v>
      </c>
      <c r="E40">
        <v>5860.5</v>
      </c>
    </row>
    <row r="41" spans="1:5" x14ac:dyDescent="0.25">
      <c r="A41" s="1">
        <v>38777</v>
      </c>
      <c r="B41">
        <v>40</v>
      </c>
      <c r="C41">
        <v>2314.64</v>
      </c>
      <c r="D41">
        <v>36.380000000000003</v>
      </c>
      <c r="E41">
        <v>5875.9</v>
      </c>
    </row>
    <row r="42" spans="1:5" x14ac:dyDescent="0.25">
      <c r="A42" s="1">
        <v>38778</v>
      </c>
      <c r="B42">
        <v>41</v>
      </c>
      <c r="C42">
        <v>2311.11</v>
      </c>
      <c r="D42">
        <v>36.15</v>
      </c>
      <c r="E42">
        <v>5791.5</v>
      </c>
    </row>
    <row r="43" spans="1:5" x14ac:dyDescent="0.25">
      <c r="A43" s="1">
        <v>38779</v>
      </c>
      <c r="B43">
        <v>42</v>
      </c>
      <c r="C43">
        <v>2302.6</v>
      </c>
      <c r="D43">
        <v>36.14</v>
      </c>
      <c r="E43">
        <v>5844.1</v>
      </c>
    </row>
    <row r="44" spans="1:5" x14ac:dyDescent="0.25">
      <c r="A44" s="1">
        <v>38782</v>
      </c>
      <c r="B44">
        <v>43</v>
      </c>
      <c r="C44">
        <v>2286.0300000000002</v>
      </c>
      <c r="D44">
        <v>35.630000000000003</v>
      </c>
      <c r="E44">
        <v>5833</v>
      </c>
    </row>
    <row r="45" spans="1:5" x14ac:dyDescent="0.25">
      <c r="A45" s="1">
        <v>38783</v>
      </c>
      <c r="B45">
        <v>44</v>
      </c>
      <c r="C45">
        <v>2268.38</v>
      </c>
      <c r="D45">
        <v>35.42</v>
      </c>
      <c r="E45">
        <v>5858.7</v>
      </c>
    </row>
    <row r="46" spans="1:5" x14ac:dyDescent="0.25">
      <c r="A46" s="1">
        <v>38784</v>
      </c>
      <c r="B46">
        <v>45</v>
      </c>
      <c r="C46">
        <v>2267.46</v>
      </c>
      <c r="D46">
        <v>35.229999999999997</v>
      </c>
      <c r="E46">
        <v>5897.8</v>
      </c>
    </row>
    <row r="47" spans="1:5" x14ac:dyDescent="0.25">
      <c r="A47" s="1">
        <v>38785</v>
      </c>
      <c r="B47">
        <v>46</v>
      </c>
      <c r="C47">
        <v>2249.7199999999998</v>
      </c>
      <c r="D47">
        <v>35.229999999999997</v>
      </c>
      <c r="E47">
        <v>5857.4</v>
      </c>
    </row>
    <row r="48" spans="1:5" x14ac:dyDescent="0.25">
      <c r="A48" s="1">
        <v>38786</v>
      </c>
      <c r="B48">
        <v>47</v>
      </c>
      <c r="C48">
        <v>2262.04</v>
      </c>
      <c r="D48">
        <v>35.409999999999997</v>
      </c>
      <c r="E48">
        <v>5812.9</v>
      </c>
    </row>
    <row r="49" spans="1:5" x14ac:dyDescent="0.25">
      <c r="A49" s="1">
        <v>38789</v>
      </c>
      <c r="B49">
        <v>48</v>
      </c>
      <c r="C49">
        <v>2267.0300000000002</v>
      </c>
      <c r="D49">
        <v>35.24</v>
      </c>
      <c r="E49">
        <v>5855.9</v>
      </c>
    </row>
    <row r="50" spans="1:5" x14ac:dyDescent="0.25">
      <c r="A50" s="1">
        <v>38790</v>
      </c>
      <c r="B50">
        <v>49</v>
      </c>
      <c r="C50">
        <v>2295.9</v>
      </c>
      <c r="D50">
        <v>35.69</v>
      </c>
      <c r="E50">
        <v>5907.9</v>
      </c>
    </row>
    <row r="51" spans="1:5" x14ac:dyDescent="0.25">
      <c r="A51" s="1">
        <v>38791</v>
      </c>
      <c r="B51">
        <v>50</v>
      </c>
      <c r="C51">
        <v>2311.84</v>
      </c>
      <c r="D51">
        <v>36.1</v>
      </c>
      <c r="E51">
        <v>5952.8</v>
      </c>
    </row>
    <row r="52" spans="1:5" x14ac:dyDescent="0.25">
      <c r="A52" s="1">
        <v>38792</v>
      </c>
      <c r="B52">
        <v>51</v>
      </c>
      <c r="C52">
        <v>2299.56</v>
      </c>
      <c r="D52">
        <v>36.29</v>
      </c>
      <c r="E52">
        <v>5950.6</v>
      </c>
    </row>
    <row r="53" spans="1:5" x14ac:dyDescent="0.25">
      <c r="A53" s="1">
        <v>38793</v>
      </c>
      <c r="B53">
        <v>52</v>
      </c>
      <c r="C53">
        <v>2306.48</v>
      </c>
      <c r="D53">
        <v>36.15</v>
      </c>
      <c r="E53">
        <v>5965.1</v>
      </c>
    </row>
    <row r="54" spans="1:5" x14ac:dyDescent="0.25">
      <c r="A54" s="1">
        <v>38796</v>
      </c>
      <c r="B54">
        <v>53</v>
      </c>
      <c r="C54">
        <v>2314.11</v>
      </c>
      <c r="D54">
        <v>35.67</v>
      </c>
      <c r="E54">
        <v>5993.2</v>
      </c>
    </row>
    <row r="55" spans="1:5" x14ac:dyDescent="0.25">
      <c r="A55" s="1">
        <v>38797</v>
      </c>
      <c r="B55">
        <v>54</v>
      </c>
      <c r="C55">
        <v>2294.23</v>
      </c>
      <c r="D55">
        <v>35.28</v>
      </c>
      <c r="E55">
        <v>5999.4</v>
      </c>
    </row>
    <row r="56" spans="1:5" x14ac:dyDescent="0.25">
      <c r="A56" s="1">
        <v>38798</v>
      </c>
      <c r="B56">
        <v>55</v>
      </c>
      <c r="C56">
        <v>2303.35</v>
      </c>
      <c r="D56">
        <v>35.380000000000003</v>
      </c>
      <c r="E56">
        <v>5991.7</v>
      </c>
    </row>
    <row r="57" spans="1:5" x14ac:dyDescent="0.25">
      <c r="A57" s="1">
        <v>38799</v>
      </c>
      <c r="B57">
        <v>56</v>
      </c>
      <c r="C57">
        <v>2300.15</v>
      </c>
      <c r="D57">
        <v>35.14</v>
      </c>
      <c r="E57">
        <v>5991.3</v>
      </c>
    </row>
    <row r="58" spans="1:5" x14ac:dyDescent="0.25">
      <c r="A58" s="1">
        <v>38800</v>
      </c>
      <c r="B58">
        <v>57</v>
      </c>
      <c r="C58">
        <v>2312.8200000000002</v>
      </c>
      <c r="D58">
        <v>34.96</v>
      </c>
      <c r="E58">
        <v>6007.5</v>
      </c>
    </row>
    <row r="59" spans="1:5" x14ac:dyDescent="0.25">
      <c r="A59" s="1">
        <v>38803</v>
      </c>
      <c r="B59">
        <v>58</v>
      </c>
      <c r="C59">
        <v>2315.58</v>
      </c>
      <c r="D59">
        <v>34.950000000000003</v>
      </c>
      <c r="E59">
        <v>5990.1</v>
      </c>
    </row>
    <row r="60" spans="1:5" x14ac:dyDescent="0.25">
      <c r="A60" s="1">
        <v>38804</v>
      </c>
      <c r="B60">
        <v>59</v>
      </c>
      <c r="C60">
        <v>2304.46</v>
      </c>
      <c r="D60">
        <v>34.49</v>
      </c>
      <c r="E60">
        <v>6036.3</v>
      </c>
    </row>
    <row r="61" spans="1:5" x14ac:dyDescent="0.25">
      <c r="A61" s="1">
        <v>38805</v>
      </c>
      <c r="B61">
        <v>60</v>
      </c>
      <c r="C61">
        <v>2337.7800000000002</v>
      </c>
      <c r="D61">
        <v>34.4</v>
      </c>
      <c r="E61">
        <v>5972.2</v>
      </c>
    </row>
    <row r="62" spans="1:5" x14ac:dyDescent="0.25">
      <c r="A62" s="1">
        <v>38806</v>
      </c>
      <c r="B62">
        <v>61</v>
      </c>
      <c r="C62">
        <v>2340.8200000000002</v>
      </c>
      <c r="D62">
        <v>34.32</v>
      </c>
      <c r="E62">
        <v>5935.7</v>
      </c>
    </row>
    <row r="63" spans="1:5" x14ac:dyDescent="0.25">
      <c r="A63" s="1">
        <v>38807</v>
      </c>
      <c r="B63">
        <v>62</v>
      </c>
      <c r="C63">
        <v>2339.79</v>
      </c>
      <c r="D63">
        <v>33.9</v>
      </c>
      <c r="E63">
        <v>5959.2</v>
      </c>
    </row>
    <row r="64" spans="1:5" x14ac:dyDescent="0.25">
      <c r="A64" s="1">
        <v>38810</v>
      </c>
      <c r="B64">
        <v>63</v>
      </c>
      <c r="C64">
        <v>2336.7399999999998</v>
      </c>
      <c r="D64">
        <v>33.94</v>
      </c>
      <c r="E64">
        <v>6015.2</v>
      </c>
    </row>
    <row r="65" spans="1:5" x14ac:dyDescent="0.25">
      <c r="A65" s="1">
        <v>38811</v>
      </c>
      <c r="B65">
        <v>64</v>
      </c>
      <c r="C65">
        <v>2345.36</v>
      </c>
      <c r="D65">
        <v>34</v>
      </c>
      <c r="E65">
        <v>5964.6</v>
      </c>
    </row>
    <row r="66" spans="1:5" x14ac:dyDescent="0.25">
      <c r="A66" s="1">
        <v>38812</v>
      </c>
      <c r="B66">
        <v>65</v>
      </c>
      <c r="C66">
        <v>2359.75</v>
      </c>
      <c r="D66">
        <v>34.21</v>
      </c>
      <c r="E66">
        <v>6024.3</v>
      </c>
    </row>
    <row r="67" spans="1:5" x14ac:dyDescent="0.25">
      <c r="A67" s="1">
        <v>38813</v>
      </c>
      <c r="B67">
        <v>66</v>
      </c>
      <c r="C67">
        <v>2361.17</v>
      </c>
      <c r="D67">
        <v>34.090000000000003</v>
      </c>
      <c r="E67">
        <v>6004.7</v>
      </c>
    </row>
    <row r="68" spans="1:5" x14ac:dyDescent="0.25">
      <c r="A68" s="1">
        <v>38814</v>
      </c>
      <c r="B68">
        <v>67</v>
      </c>
      <c r="C68">
        <v>2339.02</v>
      </c>
      <c r="D68">
        <v>33.54</v>
      </c>
      <c r="E68">
        <v>6044.1</v>
      </c>
    </row>
    <row r="69" spans="1:5" x14ac:dyDescent="0.25">
      <c r="A69" s="1">
        <v>38817</v>
      </c>
      <c r="B69">
        <v>68</v>
      </c>
      <c r="C69">
        <v>2333.27</v>
      </c>
      <c r="D69">
        <v>33.32</v>
      </c>
      <c r="E69">
        <v>6045.7</v>
      </c>
    </row>
    <row r="70" spans="1:5" x14ac:dyDescent="0.25">
      <c r="A70" s="1">
        <v>38818</v>
      </c>
      <c r="B70">
        <v>69</v>
      </c>
      <c r="C70">
        <v>2310.35</v>
      </c>
      <c r="D70">
        <v>32.96</v>
      </c>
      <c r="E70">
        <v>6026.1</v>
      </c>
    </row>
    <row r="71" spans="1:5" x14ac:dyDescent="0.25">
      <c r="A71" s="1">
        <v>38819</v>
      </c>
      <c r="B71">
        <v>70</v>
      </c>
      <c r="C71">
        <v>2314.6799999999998</v>
      </c>
      <c r="D71">
        <v>33.11</v>
      </c>
      <c r="E71">
        <v>6067</v>
      </c>
    </row>
    <row r="72" spans="1:5" x14ac:dyDescent="0.25">
      <c r="A72" s="1">
        <v>38820</v>
      </c>
      <c r="B72">
        <v>71</v>
      </c>
      <c r="C72">
        <v>2326.11</v>
      </c>
      <c r="D72">
        <v>33.409999999999997</v>
      </c>
      <c r="E72">
        <v>6016.5</v>
      </c>
    </row>
    <row r="73" spans="1:5" x14ac:dyDescent="0.25">
      <c r="A73" s="1">
        <v>38824</v>
      </c>
      <c r="B73">
        <v>72</v>
      </c>
      <c r="C73">
        <v>2311.16</v>
      </c>
      <c r="D73">
        <v>33.299999999999997</v>
      </c>
      <c r="E73">
        <v>6000.8</v>
      </c>
    </row>
    <row r="74" spans="1:5" x14ac:dyDescent="0.25">
      <c r="A74" s="1">
        <v>38825</v>
      </c>
      <c r="B74">
        <v>73</v>
      </c>
      <c r="C74">
        <v>2356.14</v>
      </c>
      <c r="D74">
        <v>33.28</v>
      </c>
      <c r="E74">
        <v>6029.4</v>
      </c>
    </row>
    <row r="75" spans="1:5" x14ac:dyDescent="0.25">
      <c r="A75" s="1">
        <v>38826</v>
      </c>
      <c r="B75">
        <v>74</v>
      </c>
      <c r="C75">
        <v>2370.88</v>
      </c>
      <c r="D75">
        <v>33.869999999999997</v>
      </c>
      <c r="E75">
        <v>6044.1</v>
      </c>
    </row>
    <row r="76" spans="1:5" x14ac:dyDescent="0.25">
      <c r="A76" s="1">
        <v>38827</v>
      </c>
      <c r="B76">
        <v>75</v>
      </c>
      <c r="C76">
        <v>2362.5500000000002</v>
      </c>
      <c r="D76">
        <v>34.159999999999997</v>
      </c>
      <c r="E76">
        <v>6089.8</v>
      </c>
    </row>
    <row r="77" spans="1:5" x14ac:dyDescent="0.25">
      <c r="A77" s="1">
        <v>38828</v>
      </c>
      <c r="B77">
        <v>76</v>
      </c>
      <c r="C77">
        <v>2342.86</v>
      </c>
      <c r="D77">
        <v>34.33</v>
      </c>
      <c r="E77">
        <v>6081.4</v>
      </c>
    </row>
    <row r="78" spans="1:5" x14ac:dyDescent="0.25">
      <c r="A78" s="1">
        <v>38831</v>
      </c>
      <c r="B78">
        <v>77</v>
      </c>
      <c r="C78">
        <v>2333.38</v>
      </c>
      <c r="D78">
        <v>34.380000000000003</v>
      </c>
      <c r="E78">
        <v>6132.7</v>
      </c>
    </row>
    <row r="79" spans="1:5" x14ac:dyDescent="0.25">
      <c r="A79" s="1">
        <v>38832</v>
      </c>
      <c r="B79">
        <v>78</v>
      </c>
      <c r="C79">
        <v>2330.3000000000002</v>
      </c>
      <c r="D79">
        <v>34.4</v>
      </c>
      <c r="E79">
        <v>6098.7</v>
      </c>
    </row>
    <row r="80" spans="1:5" x14ac:dyDescent="0.25">
      <c r="A80" s="1">
        <v>38833</v>
      </c>
      <c r="B80">
        <v>79</v>
      </c>
      <c r="C80">
        <v>2333.63</v>
      </c>
      <c r="D80">
        <v>34.74</v>
      </c>
      <c r="E80">
        <v>6086.6</v>
      </c>
    </row>
    <row r="81" spans="1:5" x14ac:dyDescent="0.25">
      <c r="A81" s="1">
        <v>38834</v>
      </c>
      <c r="B81">
        <v>80</v>
      </c>
      <c r="C81">
        <v>2344.9499999999998</v>
      </c>
      <c r="D81">
        <v>34.57</v>
      </c>
      <c r="E81">
        <v>6104.3</v>
      </c>
    </row>
    <row r="82" spans="1:5" x14ac:dyDescent="0.25">
      <c r="A82" s="1">
        <v>38835</v>
      </c>
      <c r="B82">
        <v>81</v>
      </c>
      <c r="C82">
        <v>2322.5700000000002</v>
      </c>
      <c r="D82">
        <v>33.909999999999997</v>
      </c>
      <c r="E82">
        <v>6060</v>
      </c>
    </row>
    <row r="83" spans="1:5" x14ac:dyDescent="0.25">
      <c r="A83" s="1">
        <v>38838</v>
      </c>
      <c r="B83">
        <v>82</v>
      </c>
      <c r="C83">
        <v>2304.79</v>
      </c>
      <c r="D83">
        <v>34.799999999999997</v>
      </c>
      <c r="E83">
        <v>6023.1</v>
      </c>
    </row>
    <row r="84" spans="1:5" x14ac:dyDescent="0.25">
      <c r="A84" s="1">
        <v>38839</v>
      </c>
      <c r="B84">
        <v>83</v>
      </c>
      <c r="C84">
        <v>2309.84</v>
      </c>
      <c r="D84">
        <v>34.9</v>
      </c>
      <c r="E84">
        <v>6082.1</v>
      </c>
    </row>
    <row r="85" spans="1:5" x14ac:dyDescent="0.25">
      <c r="A85" s="1">
        <v>38840</v>
      </c>
      <c r="B85">
        <v>84</v>
      </c>
      <c r="C85">
        <v>2303.9699999999998</v>
      </c>
      <c r="D85">
        <v>35.24</v>
      </c>
      <c r="E85">
        <v>6010</v>
      </c>
    </row>
    <row r="86" spans="1:5" x14ac:dyDescent="0.25">
      <c r="A86" s="1">
        <v>38841</v>
      </c>
      <c r="B86">
        <v>85</v>
      </c>
      <c r="C86">
        <v>2323.9</v>
      </c>
      <c r="D86">
        <v>35.450000000000003</v>
      </c>
      <c r="E86">
        <v>6036.9</v>
      </c>
    </row>
    <row r="87" spans="1:5" x14ac:dyDescent="0.25">
      <c r="A87" s="1">
        <v>38842</v>
      </c>
      <c r="B87">
        <v>86</v>
      </c>
      <c r="C87">
        <v>2342.5700000000002</v>
      </c>
      <c r="D87">
        <v>35.46</v>
      </c>
      <c r="E87">
        <v>6091.7</v>
      </c>
    </row>
    <row r="88" spans="1:5" x14ac:dyDescent="0.25">
      <c r="A88" s="1">
        <v>38845</v>
      </c>
      <c r="B88">
        <v>87</v>
      </c>
      <c r="C88">
        <v>2344.9899999999998</v>
      </c>
      <c r="D88">
        <v>35.79</v>
      </c>
      <c r="E88">
        <v>6067.1</v>
      </c>
    </row>
    <row r="89" spans="1:5" x14ac:dyDescent="0.25">
      <c r="A89" s="1">
        <v>38846</v>
      </c>
      <c r="B89">
        <v>88</v>
      </c>
      <c r="C89">
        <v>2338.25</v>
      </c>
      <c r="D89">
        <v>35.86</v>
      </c>
      <c r="E89">
        <v>6105.6</v>
      </c>
    </row>
    <row r="90" spans="1:5" x14ac:dyDescent="0.25">
      <c r="A90" s="1">
        <v>38847</v>
      </c>
      <c r="B90">
        <v>89</v>
      </c>
      <c r="C90">
        <v>2320.7399999999998</v>
      </c>
      <c r="D90">
        <v>35.29</v>
      </c>
      <c r="E90">
        <v>6083.4</v>
      </c>
    </row>
    <row r="91" spans="1:5" x14ac:dyDescent="0.25">
      <c r="A91" s="1">
        <v>38848</v>
      </c>
      <c r="B91">
        <v>90</v>
      </c>
      <c r="C91">
        <v>2272.6999999999998</v>
      </c>
      <c r="D91">
        <v>34.79</v>
      </c>
      <c r="E91">
        <v>6042</v>
      </c>
    </row>
    <row r="92" spans="1:5" x14ac:dyDescent="0.25">
      <c r="A92" s="1">
        <v>38849</v>
      </c>
      <c r="B92">
        <v>91</v>
      </c>
      <c r="C92">
        <v>2243.7800000000002</v>
      </c>
      <c r="D92">
        <v>34.340000000000003</v>
      </c>
      <c r="E92">
        <v>5912.1</v>
      </c>
    </row>
    <row r="93" spans="1:5" x14ac:dyDescent="0.25">
      <c r="A93" s="1">
        <v>38852</v>
      </c>
      <c r="B93">
        <v>92</v>
      </c>
      <c r="C93">
        <v>2238.52</v>
      </c>
      <c r="D93">
        <v>34.17</v>
      </c>
      <c r="E93">
        <v>5841.3</v>
      </c>
    </row>
    <row r="94" spans="1:5" x14ac:dyDescent="0.25">
      <c r="A94" s="1">
        <v>38853</v>
      </c>
      <c r="B94">
        <v>93</v>
      </c>
      <c r="C94">
        <v>2229.13</v>
      </c>
      <c r="D94">
        <v>34.549999999999997</v>
      </c>
      <c r="E94">
        <v>5846.2</v>
      </c>
    </row>
    <row r="95" spans="1:5" x14ac:dyDescent="0.25">
      <c r="A95" s="1">
        <v>38854</v>
      </c>
      <c r="B95">
        <v>94</v>
      </c>
      <c r="C95">
        <v>2195.8000000000002</v>
      </c>
      <c r="D95">
        <v>34.119999999999997</v>
      </c>
      <c r="E95">
        <v>5675.5</v>
      </c>
    </row>
    <row r="96" spans="1:5" x14ac:dyDescent="0.25">
      <c r="A96" s="1">
        <v>38855</v>
      </c>
      <c r="B96">
        <v>95</v>
      </c>
      <c r="C96">
        <v>2180.3200000000002</v>
      </c>
      <c r="D96">
        <v>33.869999999999997</v>
      </c>
      <c r="E96">
        <v>5671.6</v>
      </c>
    </row>
    <row r="97" spans="1:5" x14ac:dyDescent="0.25">
      <c r="A97" s="1">
        <v>38856</v>
      </c>
      <c r="B97">
        <v>96</v>
      </c>
      <c r="C97">
        <v>2193.88</v>
      </c>
      <c r="D97">
        <v>34.270000000000003</v>
      </c>
      <c r="E97">
        <v>5657.4</v>
      </c>
    </row>
    <row r="98" spans="1:5" x14ac:dyDescent="0.25">
      <c r="A98" s="1">
        <v>38859</v>
      </c>
      <c r="B98">
        <v>97</v>
      </c>
      <c r="C98">
        <v>2172.86</v>
      </c>
      <c r="D98">
        <v>33.5</v>
      </c>
      <c r="E98">
        <v>5532.7</v>
      </c>
    </row>
    <row r="99" spans="1:5" x14ac:dyDescent="0.25">
      <c r="A99" s="1">
        <v>38860</v>
      </c>
      <c r="B99">
        <v>98</v>
      </c>
      <c r="C99">
        <v>2158.7600000000002</v>
      </c>
      <c r="D99">
        <v>33.25</v>
      </c>
      <c r="E99">
        <v>5678.7</v>
      </c>
    </row>
    <row r="100" spans="1:5" x14ac:dyDescent="0.25">
      <c r="A100" s="1">
        <v>38861</v>
      </c>
      <c r="B100">
        <v>99</v>
      </c>
      <c r="C100">
        <v>2169.17</v>
      </c>
      <c r="D100">
        <v>32.9</v>
      </c>
      <c r="E100">
        <v>5587.1</v>
      </c>
    </row>
    <row r="101" spans="1:5" x14ac:dyDescent="0.25">
      <c r="A101" s="1">
        <v>38862</v>
      </c>
      <c r="B101">
        <v>100</v>
      </c>
      <c r="C101">
        <v>2198.2399999999998</v>
      </c>
      <c r="D101">
        <v>33.17</v>
      </c>
      <c r="E101">
        <v>5677.7</v>
      </c>
    </row>
    <row r="102" spans="1:5" x14ac:dyDescent="0.25">
      <c r="A102" s="1">
        <v>38863</v>
      </c>
      <c r="B102">
        <v>101</v>
      </c>
      <c r="C102">
        <v>2210.37</v>
      </c>
      <c r="D102">
        <v>33.6</v>
      </c>
      <c r="E102">
        <v>5791</v>
      </c>
    </row>
    <row r="103" spans="1:5" x14ac:dyDescent="0.25">
      <c r="A103" s="1">
        <v>38867</v>
      </c>
      <c r="B103">
        <v>102</v>
      </c>
      <c r="C103">
        <v>2164.7399999999998</v>
      </c>
      <c r="D103">
        <v>33.01</v>
      </c>
      <c r="E103">
        <v>5652</v>
      </c>
    </row>
    <row r="104" spans="1:5" x14ac:dyDescent="0.25">
      <c r="A104" s="1">
        <v>38868</v>
      </c>
      <c r="B104">
        <v>103</v>
      </c>
      <c r="C104">
        <v>2178.88</v>
      </c>
      <c r="D104">
        <v>33.29</v>
      </c>
      <c r="E104">
        <v>5723.8</v>
      </c>
    </row>
    <row r="105" spans="1:5" x14ac:dyDescent="0.25">
      <c r="A105" s="1">
        <v>38869</v>
      </c>
      <c r="B105">
        <v>104</v>
      </c>
      <c r="C105">
        <v>2219.86</v>
      </c>
      <c r="D105">
        <v>33.56</v>
      </c>
      <c r="E105">
        <v>5749.7</v>
      </c>
    </row>
    <row r="106" spans="1:5" x14ac:dyDescent="0.25">
      <c r="A106" s="1">
        <v>38870</v>
      </c>
      <c r="B106">
        <v>105</v>
      </c>
      <c r="C106">
        <v>2219.41</v>
      </c>
      <c r="D106">
        <v>34.1</v>
      </c>
      <c r="E106">
        <v>5764.6</v>
      </c>
    </row>
    <row r="107" spans="1:5" x14ac:dyDescent="0.25">
      <c r="A107" s="1">
        <v>38873</v>
      </c>
      <c r="B107">
        <v>106</v>
      </c>
      <c r="C107">
        <v>2169.62</v>
      </c>
      <c r="D107">
        <v>33.5</v>
      </c>
      <c r="E107">
        <v>5762.1</v>
      </c>
    </row>
    <row r="108" spans="1:5" x14ac:dyDescent="0.25">
      <c r="A108" s="1">
        <v>38874</v>
      </c>
      <c r="B108">
        <v>107</v>
      </c>
      <c r="C108">
        <v>2162.7800000000002</v>
      </c>
      <c r="D108">
        <v>33.049999999999997</v>
      </c>
      <c r="E108">
        <v>5669.8</v>
      </c>
    </row>
    <row r="109" spans="1:5" x14ac:dyDescent="0.25">
      <c r="A109" s="1">
        <v>38875</v>
      </c>
      <c r="B109">
        <v>108</v>
      </c>
      <c r="C109">
        <v>2151.8000000000002</v>
      </c>
      <c r="D109">
        <v>32.630000000000003</v>
      </c>
      <c r="E109">
        <v>5706.3</v>
      </c>
    </row>
    <row r="110" spans="1:5" x14ac:dyDescent="0.25">
      <c r="A110" s="1">
        <v>38876</v>
      </c>
      <c r="B110">
        <v>109</v>
      </c>
      <c r="C110">
        <v>2145.3200000000002</v>
      </c>
      <c r="D110">
        <v>32.29</v>
      </c>
      <c r="E110">
        <v>5562.9</v>
      </c>
    </row>
    <row r="111" spans="1:5" x14ac:dyDescent="0.25">
      <c r="A111" s="1">
        <v>38877</v>
      </c>
      <c r="B111">
        <v>110</v>
      </c>
      <c r="C111">
        <v>2135.06</v>
      </c>
      <c r="D111">
        <v>31.92</v>
      </c>
      <c r="E111">
        <v>5655.2</v>
      </c>
    </row>
    <row r="112" spans="1:5" x14ac:dyDescent="0.25">
      <c r="A112" s="1">
        <v>38880</v>
      </c>
      <c r="B112">
        <v>111</v>
      </c>
      <c r="C112">
        <v>2091.3200000000002</v>
      </c>
      <c r="D112">
        <v>31.64</v>
      </c>
      <c r="E112">
        <v>5620.9</v>
      </c>
    </row>
    <row r="113" spans="1:5" x14ac:dyDescent="0.25">
      <c r="A113" s="1">
        <v>38881</v>
      </c>
      <c r="B113">
        <v>112</v>
      </c>
      <c r="C113">
        <v>2072.4699999999998</v>
      </c>
      <c r="D113">
        <v>31.01</v>
      </c>
      <c r="E113">
        <v>5519.6</v>
      </c>
    </row>
    <row r="114" spans="1:5" x14ac:dyDescent="0.25">
      <c r="A114" s="1">
        <v>38882</v>
      </c>
      <c r="B114">
        <v>113</v>
      </c>
      <c r="C114">
        <v>2086</v>
      </c>
      <c r="D114">
        <v>31.34</v>
      </c>
      <c r="E114">
        <v>5506.8</v>
      </c>
    </row>
    <row r="115" spans="1:5" x14ac:dyDescent="0.25">
      <c r="A115" s="1">
        <v>38883</v>
      </c>
      <c r="B115">
        <v>114</v>
      </c>
      <c r="C115">
        <v>2144.15</v>
      </c>
      <c r="D115">
        <v>31.95</v>
      </c>
      <c r="E115">
        <v>5619.3</v>
      </c>
    </row>
    <row r="116" spans="1:5" x14ac:dyDescent="0.25">
      <c r="A116" s="1">
        <v>38884</v>
      </c>
      <c r="B116">
        <v>115</v>
      </c>
      <c r="C116">
        <v>2129.9499999999998</v>
      </c>
      <c r="D116">
        <v>31.73</v>
      </c>
      <c r="E116">
        <v>5597.4</v>
      </c>
    </row>
    <row r="117" spans="1:5" x14ac:dyDescent="0.25">
      <c r="A117" s="1">
        <v>38887</v>
      </c>
      <c r="B117">
        <v>116</v>
      </c>
      <c r="C117">
        <v>2110.42</v>
      </c>
      <c r="D117">
        <v>31.44</v>
      </c>
      <c r="E117">
        <v>5626.1</v>
      </c>
    </row>
    <row r="118" spans="1:5" x14ac:dyDescent="0.25">
      <c r="A118" s="1">
        <v>38888</v>
      </c>
      <c r="B118">
        <v>117</v>
      </c>
      <c r="C118">
        <v>2107.06</v>
      </c>
      <c r="D118">
        <v>31.56</v>
      </c>
      <c r="E118">
        <v>5658.2</v>
      </c>
    </row>
    <row r="119" spans="1:5" x14ac:dyDescent="0.25">
      <c r="A119" s="1">
        <v>38889</v>
      </c>
      <c r="B119">
        <v>118</v>
      </c>
      <c r="C119">
        <v>2141.1999999999998</v>
      </c>
      <c r="D119">
        <v>31.92</v>
      </c>
      <c r="E119">
        <v>5665</v>
      </c>
    </row>
    <row r="120" spans="1:5" x14ac:dyDescent="0.25">
      <c r="A120" s="1">
        <v>38890</v>
      </c>
      <c r="B120">
        <v>119</v>
      </c>
      <c r="C120">
        <v>2122.98</v>
      </c>
      <c r="D120">
        <v>31.6</v>
      </c>
      <c r="E120">
        <v>5684.1</v>
      </c>
    </row>
    <row r="121" spans="1:5" x14ac:dyDescent="0.25">
      <c r="A121" s="1">
        <v>38891</v>
      </c>
      <c r="B121">
        <v>120</v>
      </c>
      <c r="C121">
        <v>2121.4699999999998</v>
      </c>
      <c r="D121">
        <v>31.9</v>
      </c>
      <c r="E121">
        <v>5692.1</v>
      </c>
    </row>
    <row r="122" spans="1:5" x14ac:dyDescent="0.25">
      <c r="A122" s="1">
        <v>38894</v>
      </c>
      <c r="B122">
        <v>121</v>
      </c>
      <c r="C122">
        <v>2133.67</v>
      </c>
      <c r="D122">
        <v>32.25</v>
      </c>
      <c r="E122">
        <v>5681.2</v>
      </c>
    </row>
    <row r="123" spans="1:5" x14ac:dyDescent="0.25">
      <c r="A123" s="1">
        <v>38895</v>
      </c>
      <c r="B123">
        <v>122</v>
      </c>
      <c r="C123">
        <v>2100.25</v>
      </c>
      <c r="D123">
        <v>31.77</v>
      </c>
      <c r="E123">
        <v>5652.3</v>
      </c>
    </row>
    <row r="124" spans="1:5" x14ac:dyDescent="0.25">
      <c r="A124" s="1">
        <v>38896</v>
      </c>
      <c r="B124">
        <v>123</v>
      </c>
      <c r="C124">
        <v>2111.84</v>
      </c>
      <c r="D124">
        <v>31.84</v>
      </c>
      <c r="E124">
        <v>5678.6</v>
      </c>
    </row>
    <row r="125" spans="1:5" x14ac:dyDescent="0.25">
      <c r="A125" s="1">
        <v>38897</v>
      </c>
      <c r="B125">
        <v>124</v>
      </c>
      <c r="C125">
        <v>2174.38</v>
      </c>
      <c r="D125">
        <v>32.659999999999997</v>
      </c>
      <c r="E125">
        <v>5791.5</v>
      </c>
    </row>
    <row r="126" spans="1:5" x14ac:dyDescent="0.25">
      <c r="A126" s="1">
        <v>38898</v>
      </c>
      <c r="B126">
        <v>125</v>
      </c>
      <c r="C126">
        <v>2172.09</v>
      </c>
      <c r="D126">
        <v>32.92</v>
      </c>
      <c r="E126">
        <v>5833.4</v>
      </c>
    </row>
    <row r="127" spans="1:5" x14ac:dyDescent="0.25">
      <c r="A127" s="1">
        <v>38901</v>
      </c>
      <c r="B127">
        <v>126</v>
      </c>
      <c r="C127">
        <v>2190.4299999999998</v>
      </c>
      <c r="D127">
        <v>33.29</v>
      </c>
      <c r="E127">
        <v>5884.4</v>
      </c>
    </row>
    <row r="128" spans="1:5" x14ac:dyDescent="0.25">
      <c r="A128" s="1">
        <v>38903</v>
      </c>
      <c r="B128">
        <v>127</v>
      </c>
      <c r="C128">
        <v>2153.34</v>
      </c>
      <c r="D128">
        <v>32.659999999999997</v>
      </c>
      <c r="E128">
        <v>5883.5</v>
      </c>
    </row>
    <row r="129" spans="1:5" x14ac:dyDescent="0.25">
      <c r="A129" s="1">
        <v>38904</v>
      </c>
      <c r="B129">
        <v>128</v>
      </c>
      <c r="C129">
        <v>2155.09</v>
      </c>
      <c r="D129">
        <v>32.36</v>
      </c>
      <c r="E129">
        <v>5826.7</v>
      </c>
    </row>
    <row r="130" spans="1:5" x14ac:dyDescent="0.25">
      <c r="A130" s="1">
        <v>38905</v>
      </c>
      <c r="B130">
        <v>129</v>
      </c>
      <c r="C130">
        <v>2130.06</v>
      </c>
      <c r="D130">
        <v>31.93</v>
      </c>
      <c r="E130">
        <v>5890</v>
      </c>
    </row>
    <row r="131" spans="1:5" x14ac:dyDescent="0.25">
      <c r="A131" s="1">
        <v>38908</v>
      </c>
      <c r="B131">
        <v>130</v>
      </c>
      <c r="C131">
        <v>2116.9299999999998</v>
      </c>
      <c r="D131">
        <v>32.08</v>
      </c>
      <c r="E131">
        <v>5888.9</v>
      </c>
    </row>
    <row r="132" spans="1:5" x14ac:dyDescent="0.25">
      <c r="A132" s="1">
        <v>38909</v>
      </c>
      <c r="B132">
        <v>131</v>
      </c>
      <c r="C132">
        <v>2128.86</v>
      </c>
      <c r="D132">
        <v>32.26</v>
      </c>
      <c r="E132">
        <v>5896.9</v>
      </c>
    </row>
    <row r="133" spans="1:5" x14ac:dyDescent="0.25">
      <c r="A133" s="1">
        <v>38910</v>
      </c>
      <c r="B133">
        <v>132</v>
      </c>
      <c r="C133">
        <v>2090.2399999999998</v>
      </c>
      <c r="D133">
        <v>31.74</v>
      </c>
      <c r="E133">
        <v>5857.3</v>
      </c>
    </row>
    <row r="134" spans="1:5" x14ac:dyDescent="0.25">
      <c r="A134" s="1">
        <v>38911</v>
      </c>
      <c r="B134">
        <v>133</v>
      </c>
      <c r="C134">
        <v>2054.11</v>
      </c>
      <c r="D134">
        <v>31.03</v>
      </c>
      <c r="E134">
        <v>5860.6</v>
      </c>
    </row>
    <row r="135" spans="1:5" x14ac:dyDescent="0.25">
      <c r="A135" s="1">
        <v>38912</v>
      </c>
      <c r="B135">
        <v>134</v>
      </c>
      <c r="C135">
        <v>2037.35</v>
      </c>
      <c r="D135">
        <v>31.13</v>
      </c>
      <c r="E135">
        <v>5765</v>
      </c>
    </row>
    <row r="136" spans="1:5" x14ac:dyDescent="0.25">
      <c r="A136" s="1">
        <v>38915</v>
      </c>
      <c r="B136">
        <v>135</v>
      </c>
      <c r="C136">
        <v>2037.72</v>
      </c>
      <c r="D136">
        <v>30.83</v>
      </c>
      <c r="E136">
        <v>5707.6</v>
      </c>
    </row>
    <row r="137" spans="1:5" x14ac:dyDescent="0.25">
      <c r="A137" s="1">
        <v>38916</v>
      </c>
      <c r="B137">
        <v>136</v>
      </c>
      <c r="C137">
        <v>2043.22</v>
      </c>
      <c r="D137">
        <v>30.58</v>
      </c>
      <c r="E137">
        <v>5701</v>
      </c>
    </row>
    <row r="138" spans="1:5" x14ac:dyDescent="0.25">
      <c r="A138" s="1">
        <v>38917</v>
      </c>
      <c r="B138">
        <v>137</v>
      </c>
      <c r="C138">
        <v>2080.71</v>
      </c>
      <c r="D138">
        <v>31.37</v>
      </c>
      <c r="E138">
        <v>5681.7</v>
      </c>
    </row>
    <row r="139" spans="1:5" x14ac:dyDescent="0.25">
      <c r="A139" s="1">
        <v>38918</v>
      </c>
      <c r="B139">
        <v>138</v>
      </c>
      <c r="C139">
        <v>2039.42</v>
      </c>
      <c r="D139">
        <v>31.2</v>
      </c>
      <c r="E139">
        <v>5778</v>
      </c>
    </row>
    <row r="140" spans="1:5" x14ac:dyDescent="0.25">
      <c r="A140" s="1">
        <v>38919</v>
      </c>
      <c r="B140">
        <v>139</v>
      </c>
      <c r="C140">
        <v>2020.39</v>
      </c>
      <c r="D140">
        <v>30.8</v>
      </c>
      <c r="E140">
        <v>5770.9</v>
      </c>
    </row>
    <row r="141" spans="1:5" x14ac:dyDescent="0.25">
      <c r="A141" s="1">
        <v>38922</v>
      </c>
      <c r="B141">
        <v>140</v>
      </c>
      <c r="C141">
        <v>2061.84</v>
      </c>
      <c r="D141">
        <v>31.56</v>
      </c>
      <c r="E141">
        <v>5719.7</v>
      </c>
    </row>
    <row r="142" spans="1:5" x14ac:dyDescent="0.25">
      <c r="A142" s="1">
        <v>38923</v>
      </c>
      <c r="B142">
        <v>141</v>
      </c>
      <c r="C142">
        <v>2073.9</v>
      </c>
      <c r="D142">
        <v>31.7</v>
      </c>
      <c r="E142">
        <v>5833.9</v>
      </c>
    </row>
    <row r="143" spans="1:5" x14ac:dyDescent="0.25">
      <c r="A143" s="1">
        <v>38924</v>
      </c>
      <c r="B143">
        <v>142</v>
      </c>
      <c r="C143">
        <v>2070.46</v>
      </c>
      <c r="D143">
        <v>31.44</v>
      </c>
      <c r="E143">
        <v>5851.2</v>
      </c>
    </row>
    <row r="144" spans="1:5" x14ac:dyDescent="0.25">
      <c r="A144" s="1">
        <v>38925</v>
      </c>
      <c r="B144">
        <v>143</v>
      </c>
      <c r="C144">
        <v>2054.4699999999998</v>
      </c>
      <c r="D144">
        <v>28.29</v>
      </c>
      <c r="E144">
        <v>5877.1</v>
      </c>
    </row>
    <row r="145" spans="1:5" x14ac:dyDescent="0.25">
      <c r="A145" s="1">
        <v>38926</v>
      </c>
      <c r="B145">
        <v>144</v>
      </c>
      <c r="C145">
        <v>2094.14</v>
      </c>
      <c r="D145">
        <v>28.7</v>
      </c>
      <c r="E145">
        <v>5929.5</v>
      </c>
    </row>
    <row r="146" spans="1:5" x14ac:dyDescent="0.25">
      <c r="A146" s="1">
        <v>38929</v>
      </c>
      <c r="B146">
        <v>145</v>
      </c>
      <c r="C146">
        <v>2091.4699999999998</v>
      </c>
      <c r="D146">
        <v>29.16</v>
      </c>
      <c r="E146">
        <v>5974.9</v>
      </c>
    </row>
    <row r="147" spans="1:5" x14ac:dyDescent="0.25">
      <c r="A147" s="1">
        <v>38930</v>
      </c>
      <c r="B147">
        <v>146</v>
      </c>
      <c r="C147">
        <v>2061.9899999999998</v>
      </c>
      <c r="D147">
        <v>28.9</v>
      </c>
      <c r="E147">
        <v>5928.3</v>
      </c>
    </row>
    <row r="148" spans="1:5" x14ac:dyDescent="0.25">
      <c r="A148" s="1">
        <v>38931</v>
      </c>
      <c r="B148">
        <v>147</v>
      </c>
      <c r="C148">
        <v>2078.81</v>
      </c>
      <c r="D148">
        <v>29.53</v>
      </c>
      <c r="E148">
        <v>5880.8</v>
      </c>
    </row>
    <row r="149" spans="1:5" x14ac:dyDescent="0.25">
      <c r="A149" s="1">
        <v>38932</v>
      </c>
      <c r="B149">
        <v>148</v>
      </c>
      <c r="C149">
        <v>2092.34</v>
      </c>
      <c r="D149">
        <v>30.2</v>
      </c>
      <c r="E149">
        <v>5932.1</v>
      </c>
    </row>
    <row r="150" spans="1:5" x14ac:dyDescent="0.25">
      <c r="A150" s="1">
        <v>38933</v>
      </c>
      <c r="B150">
        <v>149</v>
      </c>
      <c r="C150">
        <v>2085.0500000000002</v>
      </c>
      <c r="D150">
        <v>30.32</v>
      </c>
      <c r="E150">
        <v>5838.4</v>
      </c>
    </row>
    <row r="151" spans="1:5" x14ac:dyDescent="0.25">
      <c r="A151" s="1">
        <v>38936</v>
      </c>
      <c r="B151">
        <v>150</v>
      </c>
      <c r="C151">
        <v>2072.5</v>
      </c>
      <c r="D151">
        <v>30.39</v>
      </c>
      <c r="E151">
        <v>5889.4</v>
      </c>
    </row>
    <row r="152" spans="1:5" x14ac:dyDescent="0.25">
      <c r="A152" s="1">
        <v>38937</v>
      </c>
      <c r="B152">
        <v>151</v>
      </c>
      <c r="C152">
        <v>2060.85</v>
      </c>
      <c r="D152">
        <v>30.25</v>
      </c>
      <c r="E152">
        <v>5828.8</v>
      </c>
    </row>
    <row r="153" spans="1:5" x14ac:dyDescent="0.25">
      <c r="A153" s="1">
        <v>38938</v>
      </c>
      <c r="B153">
        <v>152</v>
      </c>
      <c r="C153">
        <v>2060.2800000000002</v>
      </c>
      <c r="D153">
        <v>30.49</v>
      </c>
      <c r="E153">
        <v>5818.1</v>
      </c>
    </row>
    <row r="154" spans="1:5" x14ac:dyDescent="0.25">
      <c r="A154" s="1">
        <v>38939</v>
      </c>
      <c r="B154">
        <v>153</v>
      </c>
      <c r="C154">
        <v>2071.7399999999998</v>
      </c>
      <c r="D154">
        <v>30.62</v>
      </c>
      <c r="E154">
        <v>5860.5</v>
      </c>
    </row>
    <row r="155" spans="1:5" x14ac:dyDescent="0.25">
      <c r="A155" s="1">
        <v>38940</v>
      </c>
      <c r="B155">
        <v>154</v>
      </c>
      <c r="C155">
        <v>2057.71</v>
      </c>
      <c r="D155">
        <v>30.38</v>
      </c>
      <c r="E155">
        <v>5823.4</v>
      </c>
    </row>
    <row r="156" spans="1:5" x14ac:dyDescent="0.25">
      <c r="A156" s="1">
        <v>38943</v>
      </c>
      <c r="B156">
        <v>155</v>
      </c>
      <c r="C156">
        <v>2069.04</v>
      </c>
      <c r="D156">
        <v>30.6</v>
      </c>
      <c r="E156">
        <v>5820.1</v>
      </c>
    </row>
    <row r="157" spans="1:5" x14ac:dyDescent="0.25">
      <c r="A157" s="1">
        <v>38944</v>
      </c>
      <c r="B157">
        <v>156</v>
      </c>
      <c r="C157">
        <v>2115.0100000000002</v>
      </c>
      <c r="D157">
        <v>31.13</v>
      </c>
      <c r="E157">
        <v>5870.9</v>
      </c>
    </row>
    <row r="158" spans="1:5" x14ac:dyDescent="0.25">
      <c r="A158" s="1">
        <v>38945</v>
      </c>
      <c r="B158">
        <v>157</v>
      </c>
      <c r="C158">
        <v>2149.54</v>
      </c>
      <c r="D158">
        <v>31.8</v>
      </c>
      <c r="E158">
        <v>5897.9</v>
      </c>
    </row>
    <row r="159" spans="1:5" x14ac:dyDescent="0.25">
      <c r="A159" s="1">
        <v>38946</v>
      </c>
      <c r="B159">
        <v>158</v>
      </c>
      <c r="C159">
        <v>2157.61</v>
      </c>
      <c r="D159">
        <v>31.76</v>
      </c>
      <c r="E159">
        <v>5896.6</v>
      </c>
    </row>
    <row r="160" spans="1:5" x14ac:dyDescent="0.25">
      <c r="A160" s="1">
        <v>38947</v>
      </c>
      <c r="B160">
        <v>159</v>
      </c>
      <c r="C160">
        <v>2163.9499999999998</v>
      </c>
      <c r="D160">
        <v>31.78</v>
      </c>
      <c r="E160">
        <v>5900.4</v>
      </c>
    </row>
    <row r="161" spans="1:5" x14ac:dyDescent="0.25">
      <c r="A161" s="1">
        <v>38950</v>
      </c>
      <c r="B161">
        <v>160</v>
      </c>
      <c r="C161">
        <v>2147.75</v>
      </c>
      <c r="D161">
        <v>31.26</v>
      </c>
      <c r="E161">
        <v>5903.4</v>
      </c>
    </row>
    <row r="162" spans="1:5" x14ac:dyDescent="0.25">
      <c r="A162" s="1">
        <v>38951</v>
      </c>
      <c r="B162">
        <v>161</v>
      </c>
      <c r="C162">
        <v>2150.02</v>
      </c>
      <c r="D162">
        <v>31.53</v>
      </c>
      <c r="E162">
        <v>5915.2</v>
      </c>
    </row>
    <row r="163" spans="1:5" x14ac:dyDescent="0.25">
      <c r="A163" s="1">
        <v>38952</v>
      </c>
      <c r="B163">
        <v>162</v>
      </c>
      <c r="C163">
        <v>2134.66</v>
      </c>
      <c r="D163">
        <v>31.32</v>
      </c>
      <c r="E163">
        <v>5902.6</v>
      </c>
    </row>
    <row r="164" spans="1:5" x14ac:dyDescent="0.25">
      <c r="A164" s="1">
        <v>38953</v>
      </c>
      <c r="B164">
        <v>163</v>
      </c>
      <c r="C164">
        <v>2137.11</v>
      </c>
      <c r="D164">
        <v>30.98</v>
      </c>
      <c r="E164">
        <v>5860</v>
      </c>
    </row>
    <row r="165" spans="1:5" x14ac:dyDescent="0.25">
      <c r="A165" s="1">
        <v>38954</v>
      </c>
      <c r="B165">
        <v>164</v>
      </c>
      <c r="C165">
        <v>2140.29</v>
      </c>
      <c r="D165">
        <v>31.09</v>
      </c>
      <c r="E165">
        <v>5869.1</v>
      </c>
    </row>
    <row r="166" spans="1:5" x14ac:dyDescent="0.25">
      <c r="A166" s="1">
        <v>38957</v>
      </c>
      <c r="B166">
        <v>165</v>
      </c>
      <c r="C166">
        <v>2160.6999999999998</v>
      </c>
      <c r="D166">
        <v>31.01</v>
      </c>
      <c r="E166">
        <v>5878.6</v>
      </c>
    </row>
    <row r="167" spans="1:5" x14ac:dyDescent="0.25">
      <c r="A167" s="1">
        <v>38958</v>
      </c>
      <c r="B167">
        <v>166</v>
      </c>
      <c r="C167">
        <v>2172.3000000000002</v>
      </c>
      <c r="D167">
        <v>31.68</v>
      </c>
      <c r="E167">
        <v>5888.3</v>
      </c>
    </row>
    <row r="168" spans="1:5" x14ac:dyDescent="0.25">
      <c r="A168" s="1">
        <v>38959</v>
      </c>
      <c r="B168">
        <v>167</v>
      </c>
      <c r="C168">
        <v>2185.73</v>
      </c>
      <c r="D168">
        <v>31.96</v>
      </c>
      <c r="E168">
        <v>5929.3</v>
      </c>
    </row>
    <row r="169" spans="1:5" x14ac:dyDescent="0.25">
      <c r="A169" s="1">
        <v>38960</v>
      </c>
      <c r="B169">
        <v>168</v>
      </c>
      <c r="C169">
        <v>2183.75</v>
      </c>
      <c r="D169">
        <v>32.159999999999997</v>
      </c>
      <c r="E169">
        <v>5906.1</v>
      </c>
    </row>
    <row r="170" spans="1:5" x14ac:dyDescent="0.25">
      <c r="A170" s="1">
        <v>38961</v>
      </c>
      <c r="B170">
        <v>169</v>
      </c>
      <c r="C170">
        <v>2193.16</v>
      </c>
      <c r="D170">
        <v>32.369999999999997</v>
      </c>
      <c r="E170">
        <v>5949.1</v>
      </c>
    </row>
    <row r="171" spans="1:5" x14ac:dyDescent="0.25">
      <c r="A171" s="1">
        <v>38965</v>
      </c>
      <c r="B171">
        <v>170</v>
      </c>
      <c r="C171">
        <v>2205.6999999999998</v>
      </c>
      <c r="D171">
        <v>32.119999999999997</v>
      </c>
      <c r="E171">
        <v>5986.6</v>
      </c>
    </row>
    <row r="172" spans="1:5" x14ac:dyDescent="0.25">
      <c r="A172" s="1">
        <v>38966</v>
      </c>
      <c r="B172">
        <v>171</v>
      </c>
      <c r="C172">
        <v>2167.84</v>
      </c>
      <c r="D172">
        <v>31.51</v>
      </c>
      <c r="E172">
        <v>5981.7</v>
      </c>
    </row>
    <row r="173" spans="1:5" x14ac:dyDescent="0.25">
      <c r="A173" s="1">
        <v>38967</v>
      </c>
      <c r="B173">
        <v>172</v>
      </c>
      <c r="C173">
        <v>2155.29</v>
      </c>
      <c r="D173">
        <v>31.13</v>
      </c>
      <c r="E173">
        <v>5929.3</v>
      </c>
    </row>
    <row r="174" spans="1:5" x14ac:dyDescent="0.25">
      <c r="A174" s="1">
        <v>38968</v>
      </c>
      <c r="B174">
        <v>173</v>
      </c>
      <c r="C174">
        <v>2165.79</v>
      </c>
      <c r="D174">
        <v>31.59</v>
      </c>
      <c r="E174">
        <v>5858.1</v>
      </c>
    </row>
    <row r="175" spans="1:5" x14ac:dyDescent="0.25">
      <c r="A175" s="1">
        <v>38971</v>
      </c>
      <c r="B175">
        <v>174</v>
      </c>
      <c r="C175">
        <v>2173.25</v>
      </c>
      <c r="D175">
        <v>31.11</v>
      </c>
      <c r="E175">
        <v>5879.3</v>
      </c>
    </row>
    <row r="176" spans="1:5" x14ac:dyDescent="0.25">
      <c r="A176" s="1">
        <v>38972</v>
      </c>
      <c r="B176">
        <v>175</v>
      </c>
      <c r="C176">
        <v>2215.8200000000002</v>
      </c>
      <c r="D176">
        <v>31.74</v>
      </c>
      <c r="E176">
        <v>5850.8</v>
      </c>
    </row>
    <row r="177" spans="1:5" x14ac:dyDescent="0.25">
      <c r="A177" s="1">
        <v>38973</v>
      </c>
      <c r="B177">
        <v>176</v>
      </c>
      <c r="C177">
        <v>2227.67</v>
      </c>
      <c r="D177">
        <v>32.17</v>
      </c>
      <c r="E177">
        <v>5895.5</v>
      </c>
    </row>
    <row r="178" spans="1:5" x14ac:dyDescent="0.25">
      <c r="A178" s="1">
        <v>38974</v>
      </c>
      <c r="B178">
        <v>177</v>
      </c>
      <c r="C178">
        <v>2228.73</v>
      </c>
      <c r="D178">
        <v>32.630000000000003</v>
      </c>
      <c r="E178">
        <v>5892.2</v>
      </c>
    </row>
    <row r="179" spans="1:5" x14ac:dyDescent="0.25">
      <c r="A179" s="1">
        <v>38975</v>
      </c>
      <c r="B179">
        <v>178</v>
      </c>
      <c r="C179">
        <v>2235.59</v>
      </c>
      <c r="D179">
        <v>32.53</v>
      </c>
      <c r="E179">
        <v>5877.2</v>
      </c>
    </row>
    <row r="180" spans="1:5" x14ac:dyDescent="0.25">
      <c r="A180" s="1">
        <v>38978</v>
      </c>
      <c r="B180">
        <v>179</v>
      </c>
      <c r="C180">
        <v>2235.75</v>
      </c>
      <c r="D180">
        <v>32.68</v>
      </c>
      <c r="E180">
        <v>5877</v>
      </c>
    </row>
    <row r="181" spans="1:5" x14ac:dyDescent="0.25">
      <c r="A181" s="1">
        <v>38979</v>
      </c>
      <c r="B181">
        <v>180</v>
      </c>
      <c r="C181">
        <v>2222.37</v>
      </c>
      <c r="D181">
        <v>32.46</v>
      </c>
      <c r="E181">
        <v>5890.2</v>
      </c>
    </row>
    <row r="182" spans="1:5" x14ac:dyDescent="0.25">
      <c r="A182" s="1">
        <v>38980</v>
      </c>
      <c r="B182">
        <v>181</v>
      </c>
      <c r="C182">
        <v>2252.89</v>
      </c>
      <c r="D182">
        <v>32.81</v>
      </c>
      <c r="E182">
        <v>5831.8</v>
      </c>
    </row>
    <row r="183" spans="1:5" x14ac:dyDescent="0.25">
      <c r="A183" s="1">
        <v>38981</v>
      </c>
      <c r="B183">
        <v>182</v>
      </c>
      <c r="C183">
        <v>2237.75</v>
      </c>
      <c r="D183">
        <v>32.28</v>
      </c>
      <c r="E183">
        <v>5866.2</v>
      </c>
    </row>
    <row r="184" spans="1:5" x14ac:dyDescent="0.25">
      <c r="A184" s="1">
        <v>38982</v>
      </c>
      <c r="B184">
        <v>183</v>
      </c>
      <c r="C184">
        <v>2218.9299999999998</v>
      </c>
      <c r="D184">
        <v>32.49</v>
      </c>
      <c r="E184">
        <v>5896.7</v>
      </c>
    </row>
    <row r="185" spans="1:5" x14ac:dyDescent="0.25">
      <c r="A185" s="1">
        <v>38985</v>
      </c>
      <c r="B185">
        <v>184</v>
      </c>
      <c r="C185">
        <v>2249.0700000000002</v>
      </c>
      <c r="D185">
        <v>32.97</v>
      </c>
      <c r="E185">
        <v>5822.3</v>
      </c>
    </row>
    <row r="186" spans="1:5" x14ac:dyDescent="0.25">
      <c r="A186" s="1">
        <v>38986</v>
      </c>
      <c r="B186">
        <v>185</v>
      </c>
      <c r="C186">
        <v>2261.34</v>
      </c>
      <c r="D186">
        <v>33.479999999999997</v>
      </c>
      <c r="E186">
        <v>5798.3</v>
      </c>
    </row>
    <row r="187" spans="1:5" x14ac:dyDescent="0.25">
      <c r="A187" s="1">
        <v>38987</v>
      </c>
      <c r="B187">
        <v>186</v>
      </c>
      <c r="C187">
        <v>2263.39</v>
      </c>
      <c r="D187">
        <v>33.369999999999997</v>
      </c>
      <c r="E187">
        <v>5873.6</v>
      </c>
    </row>
    <row r="188" spans="1:5" x14ac:dyDescent="0.25">
      <c r="A188" s="1">
        <v>38988</v>
      </c>
      <c r="B188">
        <v>187</v>
      </c>
      <c r="C188">
        <v>2270.02</v>
      </c>
      <c r="D188">
        <v>33.380000000000003</v>
      </c>
      <c r="E188">
        <v>5930.1</v>
      </c>
    </row>
    <row r="189" spans="1:5" x14ac:dyDescent="0.25">
      <c r="A189" s="1">
        <v>38989</v>
      </c>
      <c r="B189">
        <v>188</v>
      </c>
      <c r="C189">
        <v>2258.4299999999998</v>
      </c>
      <c r="D189">
        <v>33.19</v>
      </c>
      <c r="E189">
        <v>5971.3</v>
      </c>
    </row>
    <row r="190" spans="1:5" x14ac:dyDescent="0.25">
      <c r="A190" s="1">
        <v>38992</v>
      </c>
      <c r="B190">
        <v>189</v>
      </c>
      <c r="C190">
        <v>2237.6</v>
      </c>
      <c r="D190">
        <v>33.020000000000003</v>
      </c>
      <c r="E190">
        <v>5960.8</v>
      </c>
    </row>
    <row r="191" spans="1:5" x14ac:dyDescent="0.25">
      <c r="A191" s="1">
        <v>38993</v>
      </c>
      <c r="B191">
        <v>190</v>
      </c>
      <c r="C191">
        <v>2243.65</v>
      </c>
      <c r="D191">
        <v>32.869999999999997</v>
      </c>
      <c r="E191">
        <v>5957.8</v>
      </c>
    </row>
    <row r="192" spans="1:5" x14ac:dyDescent="0.25">
      <c r="A192" s="1">
        <v>38994</v>
      </c>
      <c r="B192">
        <v>191</v>
      </c>
      <c r="C192">
        <v>2290.9499999999998</v>
      </c>
      <c r="D192">
        <v>32.74</v>
      </c>
      <c r="E192">
        <v>5937.1</v>
      </c>
    </row>
    <row r="193" spans="1:5" x14ac:dyDescent="0.25">
      <c r="A193" s="1">
        <v>38995</v>
      </c>
      <c r="B193">
        <v>192</v>
      </c>
      <c r="C193">
        <v>2306.34</v>
      </c>
      <c r="D193">
        <v>32.9</v>
      </c>
      <c r="E193">
        <v>5966.5</v>
      </c>
    </row>
    <row r="194" spans="1:5" x14ac:dyDescent="0.25">
      <c r="A194" s="1">
        <v>38996</v>
      </c>
      <c r="B194">
        <v>193</v>
      </c>
      <c r="C194">
        <v>2299.9899999999998</v>
      </c>
      <c r="D194">
        <v>33.14</v>
      </c>
      <c r="E194">
        <v>6004.5</v>
      </c>
    </row>
    <row r="195" spans="1:5" x14ac:dyDescent="0.25">
      <c r="A195" s="1">
        <v>38999</v>
      </c>
      <c r="B195">
        <v>194</v>
      </c>
      <c r="C195">
        <v>2311.77</v>
      </c>
      <c r="D195">
        <v>33.54</v>
      </c>
      <c r="E195">
        <v>6001.2</v>
      </c>
    </row>
    <row r="196" spans="1:5" x14ac:dyDescent="0.25">
      <c r="A196" s="1">
        <v>39000</v>
      </c>
      <c r="B196">
        <v>195</v>
      </c>
      <c r="C196">
        <v>2315.4299999999998</v>
      </c>
      <c r="D196">
        <v>33.44</v>
      </c>
      <c r="E196">
        <v>6030.9</v>
      </c>
    </row>
    <row r="197" spans="1:5" x14ac:dyDescent="0.25">
      <c r="A197" s="1">
        <v>39001</v>
      </c>
      <c r="B197">
        <v>196</v>
      </c>
      <c r="C197">
        <v>2308.27</v>
      </c>
      <c r="D197">
        <v>33.200000000000003</v>
      </c>
      <c r="E197">
        <v>6072.7</v>
      </c>
    </row>
    <row r="198" spans="1:5" x14ac:dyDescent="0.25">
      <c r="A198" s="1">
        <v>39002</v>
      </c>
      <c r="B198">
        <v>197</v>
      </c>
      <c r="C198">
        <v>2346.1799999999998</v>
      </c>
      <c r="D198">
        <v>33.5</v>
      </c>
      <c r="E198">
        <v>6073.5</v>
      </c>
    </row>
    <row r="199" spans="1:5" x14ac:dyDescent="0.25">
      <c r="A199" s="1">
        <v>39003</v>
      </c>
      <c r="B199">
        <v>198</v>
      </c>
      <c r="C199">
        <v>2357.29</v>
      </c>
      <c r="D199">
        <v>33.630000000000003</v>
      </c>
      <c r="E199">
        <v>6121.3</v>
      </c>
    </row>
    <row r="200" spans="1:5" x14ac:dyDescent="0.25">
      <c r="A200" s="1">
        <v>39006</v>
      </c>
      <c r="B200">
        <v>199</v>
      </c>
      <c r="C200">
        <v>2363.84</v>
      </c>
      <c r="D200">
        <v>33.729999999999997</v>
      </c>
      <c r="E200">
        <v>6157.3</v>
      </c>
    </row>
    <row r="201" spans="1:5" x14ac:dyDescent="0.25">
      <c r="A201" s="1">
        <v>39007</v>
      </c>
      <c r="B201">
        <v>200</v>
      </c>
      <c r="C201">
        <v>2344.9499999999998</v>
      </c>
      <c r="D201">
        <v>33.39</v>
      </c>
      <c r="E201">
        <v>6172.4</v>
      </c>
    </row>
    <row r="202" spans="1:5" x14ac:dyDescent="0.25">
      <c r="A202" s="1">
        <v>39008</v>
      </c>
      <c r="B202">
        <v>201</v>
      </c>
      <c r="C202">
        <v>2337.15</v>
      </c>
      <c r="D202">
        <v>33.65</v>
      </c>
      <c r="E202">
        <v>6108.6</v>
      </c>
    </row>
    <row r="203" spans="1:5" x14ac:dyDescent="0.25">
      <c r="A203" s="1">
        <v>39009</v>
      </c>
      <c r="B203">
        <v>202</v>
      </c>
      <c r="C203">
        <v>2340.94</v>
      </c>
      <c r="D203">
        <v>33.770000000000003</v>
      </c>
      <c r="E203">
        <v>6150.4</v>
      </c>
    </row>
    <row r="204" spans="1:5" x14ac:dyDescent="0.25">
      <c r="A204" s="1">
        <v>39010</v>
      </c>
      <c r="B204">
        <v>203</v>
      </c>
      <c r="C204">
        <v>2342.3000000000002</v>
      </c>
      <c r="D204">
        <v>33.89</v>
      </c>
      <c r="E204">
        <v>6156</v>
      </c>
    </row>
    <row r="205" spans="1:5" x14ac:dyDescent="0.25">
      <c r="A205" s="1">
        <v>39013</v>
      </c>
      <c r="B205">
        <v>204</v>
      </c>
      <c r="C205">
        <v>2355.56</v>
      </c>
      <c r="D205">
        <v>33.94</v>
      </c>
      <c r="E205">
        <v>6155.2</v>
      </c>
    </row>
    <row r="206" spans="1:5" x14ac:dyDescent="0.25">
      <c r="A206" s="1">
        <v>39014</v>
      </c>
      <c r="B206">
        <v>205</v>
      </c>
      <c r="C206">
        <v>2344.84</v>
      </c>
      <c r="D206">
        <v>34.85</v>
      </c>
      <c r="E206">
        <v>6166.1</v>
      </c>
    </row>
    <row r="207" spans="1:5" x14ac:dyDescent="0.25">
      <c r="A207" s="1">
        <v>39015</v>
      </c>
      <c r="B207">
        <v>206</v>
      </c>
      <c r="C207">
        <v>2356.59</v>
      </c>
      <c r="D207">
        <v>34.18</v>
      </c>
      <c r="E207">
        <v>6182.5</v>
      </c>
    </row>
    <row r="208" spans="1:5" x14ac:dyDescent="0.25">
      <c r="A208" s="1">
        <v>39016</v>
      </c>
      <c r="B208">
        <v>207</v>
      </c>
      <c r="C208">
        <v>2379.1</v>
      </c>
      <c r="D208">
        <v>34.67</v>
      </c>
      <c r="E208">
        <v>6214.6</v>
      </c>
    </row>
    <row r="209" spans="1:5" x14ac:dyDescent="0.25">
      <c r="A209" s="1">
        <v>39017</v>
      </c>
      <c r="B209">
        <v>208</v>
      </c>
      <c r="C209">
        <v>2350.62</v>
      </c>
      <c r="D209">
        <v>34.869999999999997</v>
      </c>
      <c r="E209">
        <v>6184.8</v>
      </c>
    </row>
    <row r="210" spans="1:5" x14ac:dyDescent="0.25">
      <c r="A210" s="1">
        <v>39020</v>
      </c>
      <c r="B210">
        <v>209</v>
      </c>
      <c r="C210">
        <v>2363.77</v>
      </c>
      <c r="D210">
        <v>35.07</v>
      </c>
      <c r="E210">
        <v>6160.9</v>
      </c>
    </row>
    <row r="211" spans="1:5" x14ac:dyDescent="0.25">
      <c r="A211" s="1">
        <v>39021</v>
      </c>
      <c r="B211">
        <v>210</v>
      </c>
      <c r="C211">
        <v>2366.71</v>
      </c>
      <c r="D211">
        <v>34.729999999999997</v>
      </c>
      <c r="E211">
        <v>6126.8</v>
      </c>
    </row>
    <row r="212" spans="1:5" x14ac:dyDescent="0.25">
      <c r="A212" s="1">
        <v>39022</v>
      </c>
      <c r="B212">
        <v>211</v>
      </c>
      <c r="C212">
        <v>2334.35</v>
      </c>
      <c r="D212">
        <v>34.6</v>
      </c>
      <c r="E212">
        <v>6129.2</v>
      </c>
    </row>
    <row r="213" spans="1:5" x14ac:dyDescent="0.25">
      <c r="A213" s="1">
        <v>39023</v>
      </c>
      <c r="B213">
        <v>212</v>
      </c>
      <c r="C213">
        <v>2334.02</v>
      </c>
      <c r="D213">
        <v>34.770000000000003</v>
      </c>
      <c r="E213">
        <v>6149.6</v>
      </c>
    </row>
    <row r="214" spans="1:5" x14ac:dyDescent="0.25">
      <c r="A214" s="1">
        <v>39024</v>
      </c>
      <c r="B214">
        <v>213</v>
      </c>
      <c r="C214">
        <v>2330.79</v>
      </c>
      <c r="D214">
        <v>34.58</v>
      </c>
      <c r="E214">
        <v>6149.3</v>
      </c>
    </row>
    <row r="215" spans="1:5" x14ac:dyDescent="0.25">
      <c r="A215" s="1">
        <v>39027</v>
      </c>
      <c r="B215">
        <v>214</v>
      </c>
      <c r="C215">
        <v>2365.9499999999998</v>
      </c>
      <c r="D215">
        <v>35.090000000000003</v>
      </c>
      <c r="E215">
        <v>6148.1</v>
      </c>
    </row>
    <row r="216" spans="1:5" x14ac:dyDescent="0.25">
      <c r="A216" s="1">
        <v>39028</v>
      </c>
      <c r="B216">
        <v>215</v>
      </c>
      <c r="C216">
        <v>2375.88</v>
      </c>
      <c r="D216">
        <v>34.76</v>
      </c>
      <c r="E216">
        <v>6224.5</v>
      </c>
    </row>
    <row r="217" spans="1:5" x14ac:dyDescent="0.25">
      <c r="A217" s="1">
        <v>39029</v>
      </c>
      <c r="B217">
        <v>216</v>
      </c>
      <c r="C217">
        <v>2384.94</v>
      </c>
      <c r="D217">
        <v>34.82</v>
      </c>
      <c r="E217">
        <v>6244</v>
      </c>
    </row>
    <row r="218" spans="1:5" x14ac:dyDescent="0.25">
      <c r="A218" s="1">
        <v>39030</v>
      </c>
      <c r="B218">
        <v>217</v>
      </c>
      <c r="C218">
        <v>2376.0100000000002</v>
      </c>
      <c r="D218">
        <v>34.68</v>
      </c>
      <c r="E218">
        <v>6239</v>
      </c>
    </row>
    <row r="219" spans="1:5" x14ac:dyDescent="0.25">
      <c r="A219" s="1">
        <v>39031</v>
      </c>
      <c r="B219">
        <v>218</v>
      </c>
      <c r="C219">
        <v>2389.7199999999998</v>
      </c>
      <c r="D219">
        <v>34.75</v>
      </c>
      <c r="E219">
        <v>6231.5</v>
      </c>
    </row>
    <row r="220" spans="1:5" x14ac:dyDescent="0.25">
      <c r="A220" s="1">
        <v>39034</v>
      </c>
      <c r="B220">
        <v>219</v>
      </c>
      <c r="C220">
        <v>2406.38</v>
      </c>
      <c r="D220">
        <v>34.909999999999997</v>
      </c>
      <c r="E220">
        <v>6208.4</v>
      </c>
    </row>
    <row r="221" spans="1:5" x14ac:dyDescent="0.25">
      <c r="A221" s="1">
        <v>39035</v>
      </c>
      <c r="B221">
        <v>220</v>
      </c>
      <c r="C221">
        <v>2430.66</v>
      </c>
      <c r="D221">
        <v>35.090000000000003</v>
      </c>
      <c r="E221">
        <v>6194.2</v>
      </c>
    </row>
    <row r="222" spans="1:5" x14ac:dyDescent="0.25">
      <c r="A222" s="1">
        <v>39036</v>
      </c>
      <c r="B222">
        <v>221</v>
      </c>
      <c r="C222">
        <v>2442.75</v>
      </c>
      <c r="D222">
        <v>35.21</v>
      </c>
      <c r="E222">
        <v>6186.6</v>
      </c>
    </row>
    <row r="223" spans="1:5" x14ac:dyDescent="0.25">
      <c r="A223" s="1">
        <v>39037</v>
      </c>
      <c r="B223">
        <v>222</v>
      </c>
      <c r="C223">
        <v>2449.06</v>
      </c>
      <c r="D223">
        <v>35.29</v>
      </c>
      <c r="E223">
        <v>6229.8</v>
      </c>
    </row>
    <row r="224" spans="1:5" x14ac:dyDescent="0.25">
      <c r="A224" s="1">
        <v>39038</v>
      </c>
      <c r="B224">
        <v>223</v>
      </c>
      <c r="C224">
        <v>2445.86</v>
      </c>
      <c r="D224">
        <v>35.06</v>
      </c>
      <c r="E224">
        <v>6254.9</v>
      </c>
    </row>
    <row r="225" spans="1:5" x14ac:dyDescent="0.25">
      <c r="A225" s="1">
        <v>39041</v>
      </c>
      <c r="B225">
        <v>224</v>
      </c>
      <c r="C225">
        <v>2452.7199999999998</v>
      </c>
      <c r="D225">
        <v>34.93</v>
      </c>
      <c r="E225">
        <v>6192</v>
      </c>
    </row>
    <row r="226" spans="1:5" x14ac:dyDescent="0.25">
      <c r="A226" s="1">
        <v>39042</v>
      </c>
      <c r="B226">
        <v>225</v>
      </c>
      <c r="C226">
        <v>2454.84</v>
      </c>
      <c r="D226">
        <v>34.119999999999997</v>
      </c>
      <c r="E226">
        <v>6204.5</v>
      </c>
    </row>
    <row r="227" spans="1:5" x14ac:dyDescent="0.25">
      <c r="A227" s="1">
        <v>39043</v>
      </c>
      <c r="B227">
        <v>226</v>
      </c>
      <c r="C227">
        <v>2465.98</v>
      </c>
      <c r="D227">
        <v>34.130000000000003</v>
      </c>
      <c r="E227">
        <v>6202.6</v>
      </c>
    </row>
    <row r="228" spans="1:5" x14ac:dyDescent="0.25">
      <c r="A228" s="1">
        <v>39045</v>
      </c>
      <c r="B228">
        <v>227</v>
      </c>
      <c r="C228">
        <v>2460.2600000000002</v>
      </c>
      <c r="D228">
        <v>34.119999999999997</v>
      </c>
      <c r="E228">
        <v>6160.3</v>
      </c>
    </row>
    <row r="229" spans="1:5" x14ac:dyDescent="0.25">
      <c r="A229" s="1">
        <v>39048</v>
      </c>
      <c r="B229">
        <v>228</v>
      </c>
      <c r="C229">
        <v>2405.92</v>
      </c>
      <c r="D229">
        <v>33.5</v>
      </c>
      <c r="E229">
        <v>6140</v>
      </c>
    </row>
    <row r="230" spans="1:5" x14ac:dyDescent="0.25">
      <c r="A230" s="1">
        <v>39049</v>
      </c>
      <c r="B230">
        <v>229</v>
      </c>
      <c r="C230">
        <v>2412.61</v>
      </c>
      <c r="D230">
        <v>33.76</v>
      </c>
      <c r="E230">
        <v>6122.1</v>
      </c>
    </row>
    <row r="231" spans="1:5" x14ac:dyDescent="0.25">
      <c r="A231" s="1">
        <v>39050</v>
      </c>
      <c r="B231">
        <v>230</v>
      </c>
      <c r="C231">
        <v>2432.23</v>
      </c>
      <c r="D231">
        <v>34.229999999999997</v>
      </c>
      <c r="E231">
        <v>6050.1</v>
      </c>
    </row>
    <row r="232" spans="1:5" x14ac:dyDescent="0.25">
      <c r="A232" s="1">
        <v>39051</v>
      </c>
      <c r="B232">
        <v>231</v>
      </c>
      <c r="C232">
        <v>2431.77</v>
      </c>
      <c r="D232">
        <v>34.06</v>
      </c>
      <c r="E232">
        <v>6025.9</v>
      </c>
    </row>
    <row r="233" spans="1:5" x14ac:dyDescent="0.25">
      <c r="A233" s="1">
        <v>39052</v>
      </c>
      <c r="B233">
        <v>232</v>
      </c>
      <c r="C233">
        <v>2413.21</v>
      </c>
      <c r="D233">
        <v>33.799999999999997</v>
      </c>
      <c r="E233">
        <v>6084.4</v>
      </c>
    </row>
    <row r="234" spans="1:5" x14ac:dyDescent="0.25">
      <c r="A234" s="1">
        <v>39055</v>
      </c>
      <c r="B234">
        <v>233</v>
      </c>
      <c r="C234">
        <v>2448.39</v>
      </c>
      <c r="D234">
        <v>33.89</v>
      </c>
      <c r="E234">
        <v>6048.8</v>
      </c>
    </row>
    <row r="235" spans="1:5" x14ac:dyDescent="0.25">
      <c r="A235" s="1">
        <v>39056</v>
      </c>
      <c r="B235">
        <v>234</v>
      </c>
      <c r="C235">
        <v>2452.38</v>
      </c>
      <c r="D235">
        <v>33.950000000000003</v>
      </c>
      <c r="E235">
        <v>6021.5</v>
      </c>
    </row>
    <row r="236" spans="1:5" x14ac:dyDescent="0.25">
      <c r="A236" s="1">
        <v>39057</v>
      </c>
      <c r="B236">
        <v>235</v>
      </c>
      <c r="C236">
        <v>2445.86</v>
      </c>
      <c r="D236">
        <v>34.26</v>
      </c>
      <c r="E236">
        <v>6050.4</v>
      </c>
    </row>
    <row r="237" spans="1:5" x14ac:dyDescent="0.25">
      <c r="A237" s="1">
        <v>39058</v>
      </c>
      <c r="B237">
        <v>236</v>
      </c>
      <c r="C237">
        <v>2427.69</v>
      </c>
      <c r="D237">
        <v>34.049999999999997</v>
      </c>
      <c r="E237">
        <v>6086.4</v>
      </c>
    </row>
    <row r="238" spans="1:5" x14ac:dyDescent="0.25">
      <c r="A238" s="1">
        <v>39059</v>
      </c>
      <c r="B238">
        <v>237</v>
      </c>
      <c r="C238">
        <v>2437.36</v>
      </c>
      <c r="D238">
        <v>33.979999999999997</v>
      </c>
      <c r="E238">
        <v>6090.3</v>
      </c>
    </row>
    <row r="239" spans="1:5" x14ac:dyDescent="0.25">
      <c r="A239" s="1">
        <v>39062</v>
      </c>
      <c r="B239">
        <v>238</v>
      </c>
      <c r="C239">
        <v>2442.86</v>
      </c>
      <c r="D239">
        <v>34.15</v>
      </c>
      <c r="E239">
        <v>6131.5</v>
      </c>
    </row>
    <row r="240" spans="1:5" x14ac:dyDescent="0.25">
      <c r="A240" s="1">
        <v>39063</v>
      </c>
      <c r="B240">
        <v>239</v>
      </c>
      <c r="C240">
        <v>2431.6</v>
      </c>
      <c r="D240">
        <v>33.869999999999997</v>
      </c>
      <c r="E240">
        <v>6152.4</v>
      </c>
    </row>
    <row r="241" spans="1:5" x14ac:dyDescent="0.25">
      <c r="A241" s="1">
        <v>39064</v>
      </c>
      <c r="B241">
        <v>240</v>
      </c>
      <c r="C241">
        <v>2432.41</v>
      </c>
      <c r="D241">
        <v>33.89</v>
      </c>
      <c r="E241">
        <v>6159.8</v>
      </c>
    </row>
    <row r="242" spans="1:5" x14ac:dyDescent="0.25">
      <c r="A242" s="1">
        <v>39065</v>
      </c>
      <c r="B242">
        <v>241</v>
      </c>
      <c r="C242">
        <v>2453.85</v>
      </c>
      <c r="D242">
        <v>34.07</v>
      </c>
      <c r="E242">
        <v>6156.4</v>
      </c>
    </row>
    <row r="243" spans="1:5" x14ac:dyDescent="0.25">
      <c r="A243" s="1">
        <v>39066</v>
      </c>
      <c r="B243">
        <v>242</v>
      </c>
      <c r="C243">
        <v>2457.1999999999998</v>
      </c>
      <c r="D243">
        <v>34.17</v>
      </c>
      <c r="E243">
        <v>6192.5</v>
      </c>
    </row>
    <row r="244" spans="1:5" x14ac:dyDescent="0.25">
      <c r="A244" s="1">
        <v>39069</v>
      </c>
      <c r="B244">
        <v>243</v>
      </c>
      <c r="C244">
        <v>2435.5700000000002</v>
      </c>
      <c r="D244">
        <v>34.119999999999997</v>
      </c>
      <c r="E244">
        <v>6228</v>
      </c>
    </row>
    <row r="245" spans="1:5" x14ac:dyDescent="0.25">
      <c r="A245" s="1">
        <v>39070</v>
      </c>
      <c r="B245">
        <v>244</v>
      </c>
      <c r="C245">
        <v>2429.5500000000002</v>
      </c>
      <c r="D245">
        <v>34.270000000000003</v>
      </c>
      <c r="E245">
        <v>6260</v>
      </c>
    </row>
    <row r="246" spans="1:5" x14ac:dyDescent="0.25">
      <c r="A246" s="1">
        <v>39071</v>
      </c>
      <c r="B246">
        <v>245</v>
      </c>
      <c r="C246">
        <v>2427.61</v>
      </c>
      <c r="D246">
        <v>34.409999999999997</v>
      </c>
      <c r="E246">
        <v>6247.4</v>
      </c>
    </row>
    <row r="247" spans="1:5" x14ac:dyDescent="0.25">
      <c r="A247" s="1">
        <v>39072</v>
      </c>
      <c r="B247">
        <v>246</v>
      </c>
      <c r="C247">
        <v>2415.85</v>
      </c>
      <c r="D247">
        <v>34.11</v>
      </c>
      <c r="E247">
        <v>6203.9</v>
      </c>
    </row>
    <row r="248" spans="1:5" x14ac:dyDescent="0.25">
      <c r="A248" s="1">
        <v>39073</v>
      </c>
      <c r="B248">
        <v>247</v>
      </c>
      <c r="C248">
        <v>2401.1799999999998</v>
      </c>
      <c r="D248">
        <v>34.06</v>
      </c>
      <c r="E248">
        <v>6198.6</v>
      </c>
    </row>
    <row r="249" spans="1:5" x14ac:dyDescent="0.25">
      <c r="A249" s="1">
        <v>39077</v>
      </c>
      <c r="B249">
        <v>248</v>
      </c>
      <c r="C249">
        <v>2413.5100000000002</v>
      </c>
      <c r="D249">
        <v>34.28</v>
      </c>
      <c r="E249">
        <v>6183.7</v>
      </c>
    </row>
    <row r="250" spans="1:5" x14ac:dyDescent="0.25">
      <c r="A250" s="1">
        <v>39078</v>
      </c>
      <c r="B250">
        <v>249</v>
      </c>
      <c r="C250">
        <v>2431.2199999999998</v>
      </c>
      <c r="D250">
        <v>34.5</v>
      </c>
      <c r="E250">
        <v>6190</v>
      </c>
    </row>
    <row r="251" spans="1:5" x14ac:dyDescent="0.25">
      <c r="A251" s="1">
        <v>39079</v>
      </c>
      <c r="B251">
        <v>250</v>
      </c>
      <c r="C251">
        <v>2425.5700000000002</v>
      </c>
      <c r="D251">
        <v>34.39</v>
      </c>
      <c r="E251">
        <v>6245.2</v>
      </c>
    </row>
    <row r="252" spans="1:5" x14ac:dyDescent="0.25">
      <c r="A252" s="1">
        <v>39080</v>
      </c>
      <c r="B252">
        <v>251</v>
      </c>
      <c r="C252">
        <v>2415.29</v>
      </c>
      <c r="D252">
        <v>34.29</v>
      </c>
      <c r="E252">
        <v>6240.9</v>
      </c>
    </row>
    <row r="253" spans="1:5" x14ac:dyDescent="0.25">
      <c r="A253" s="1">
        <v>39085</v>
      </c>
      <c r="B253">
        <v>252</v>
      </c>
      <c r="C253">
        <v>2423.16</v>
      </c>
      <c r="D253">
        <v>34.61</v>
      </c>
      <c r="E253">
        <v>6220.8</v>
      </c>
    </row>
    <row r="254" spans="1:5" x14ac:dyDescent="0.25">
      <c r="A254" s="1">
        <v>39086</v>
      </c>
      <c r="B254">
        <v>253</v>
      </c>
      <c r="C254">
        <v>2453.4299999999998</v>
      </c>
      <c r="D254">
        <v>34.450000000000003</v>
      </c>
      <c r="E254">
        <v>6310.9</v>
      </c>
    </row>
    <row r="255" spans="1:5" x14ac:dyDescent="0.25">
      <c r="A255" s="1">
        <v>39087</v>
      </c>
      <c r="B255">
        <v>254</v>
      </c>
      <c r="C255">
        <v>2434.25</v>
      </c>
      <c r="D255">
        <v>34.130000000000003</v>
      </c>
      <c r="E255">
        <v>6319</v>
      </c>
    </row>
    <row r="256" spans="1:5" x14ac:dyDescent="0.25">
      <c r="A256" s="1">
        <v>39090</v>
      </c>
      <c r="B256">
        <v>255</v>
      </c>
      <c r="C256">
        <v>2438.1999999999998</v>
      </c>
      <c r="D256">
        <v>33.94</v>
      </c>
      <c r="E256">
        <v>6287</v>
      </c>
    </row>
    <row r="257" spans="1:5" x14ac:dyDescent="0.25">
      <c r="A257" s="1">
        <v>39091</v>
      </c>
      <c r="B257">
        <v>256</v>
      </c>
      <c r="C257">
        <v>2443.83</v>
      </c>
      <c r="D257">
        <v>33.85</v>
      </c>
      <c r="E257">
        <v>6220.1</v>
      </c>
    </row>
    <row r="258" spans="1:5" x14ac:dyDescent="0.25">
      <c r="A258" s="1">
        <v>39092</v>
      </c>
      <c r="B258">
        <v>257</v>
      </c>
      <c r="C258">
        <v>2459.33</v>
      </c>
      <c r="D258">
        <v>33.9</v>
      </c>
      <c r="E258">
        <v>6194.2</v>
      </c>
    </row>
    <row r="259" spans="1:5" x14ac:dyDescent="0.25">
      <c r="A259" s="1">
        <v>39093</v>
      </c>
      <c r="B259">
        <v>258</v>
      </c>
      <c r="C259">
        <v>2484.85</v>
      </c>
      <c r="D259">
        <v>34.4</v>
      </c>
      <c r="E259">
        <v>6196.1</v>
      </c>
    </row>
    <row r="260" spans="1:5" x14ac:dyDescent="0.25">
      <c r="A260" s="1">
        <v>39094</v>
      </c>
      <c r="B260">
        <v>259</v>
      </c>
      <c r="C260">
        <v>2502.8200000000002</v>
      </c>
      <c r="D260">
        <v>34.75</v>
      </c>
      <c r="E260">
        <v>6160.7</v>
      </c>
    </row>
    <row r="261" spans="1:5" x14ac:dyDescent="0.25">
      <c r="A261" s="1">
        <v>39098</v>
      </c>
      <c r="B261">
        <v>260</v>
      </c>
      <c r="C261">
        <v>2497.7800000000002</v>
      </c>
      <c r="D261">
        <v>34.869999999999997</v>
      </c>
      <c r="E261">
        <v>6230.1</v>
      </c>
    </row>
    <row r="262" spans="1:5" x14ac:dyDescent="0.25">
      <c r="A262" s="1">
        <v>39099</v>
      </c>
      <c r="B262">
        <v>261</v>
      </c>
      <c r="C262">
        <v>2479.42</v>
      </c>
      <c r="D262">
        <v>35.020000000000003</v>
      </c>
      <c r="E262">
        <v>6239</v>
      </c>
    </row>
    <row r="263" spans="1:5" x14ac:dyDescent="0.25">
      <c r="A263" s="1">
        <v>39100</v>
      </c>
      <c r="B263">
        <v>262</v>
      </c>
      <c r="C263">
        <v>2443.21</v>
      </c>
      <c r="D263">
        <v>35.18</v>
      </c>
      <c r="E263">
        <v>6263.5</v>
      </c>
    </row>
    <row r="264" spans="1:5" x14ac:dyDescent="0.25">
      <c r="A264" s="1">
        <v>39101</v>
      </c>
      <c r="B264">
        <v>263</v>
      </c>
      <c r="C264">
        <v>2451.31</v>
      </c>
      <c r="D264">
        <v>36.159999999999997</v>
      </c>
      <c r="E264">
        <v>6215.7</v>
      </c>
    </row>
    <row r="265" spans="1:5" x14ac:dyDescent="0.25">
      <c r="A265" s="1">
        <v>39104</v>
      </c>
      <c r="B265">
        <v>264</v>
      </c>
      <c r="C265">
        <v>2431.0700000000002</v>
      </c>
      <c r="D265">
        <v>35.85</v>
      </c>
      <c r="E265">
        <v>6204.5</v>
      </c>
    </row>
    <row r="266" spans="1:5" x14ac:dyDescent="0.25">
      <c r="A266" s="1">
        <v>39105</v>
      </c>
      <c r="B266">
        <v>265</v>
      </c>
      <c r="C266">
        <v>2431.41</v>
      </c>
      <c r="D266">
        <v>35.54</v>
      </c>
      <c r="E266">
        <v>6210.3</v>
      </c>
    </row>
    <row r="267" spans="1:5" x14ac:dyDescent="0.25">
      <c r="A267" s="1">
        <v>39106</v>
      </c>
      <c r="B267">
        <v>266</v>
      </c>
      <c r="C267">
        <v>2466.2800000000002</v>
      </c>
      <c r="D267">
        <v>36.15</v>
      </c>
      <c r="E267">
        <v>6237.2</v>
      </c>
    </row>
    <row r="268" spans="1:5" x14ac:dyDescent="0.25">
      <c r="A268" s="1">
        <v>39107</v>
      </c>
      <c r="B268">
        <v>267</v>
      </c>
      <c r="C268">
        <v>2434.2399999999998</v>
      </c>
      <c r="D268">
        <v>36.04</v>
      </c>
      <c r="E268">
        <v>6218.4</v>
      </c>
    </row>
    <row r="269" spans="1:5" x14ac:dyDescent="0.25">
      <c r="A269" s="1">
        <v>39108</v>
      </c>
      <c r="B269">
        <v>268</v>
      </c>
      <c r="C269">
        <v>2435.4899999999998</v>
      </c>
      <c r="D269">
        <v>35.840000000000003</v>
      </c>
      <c r="E269">
        <v>6227.6</v>
      </c>
    </row>
    <row r="270" spans="1:5" x14ac:dyDescent="0.25">
      <c r="A270" s="1">
        <v>39111</v>
      </c>
      <c r="B270">
        <v>269</v>
      </c>
      <c r="C270">
        <v>2441.09</v>
      </c>
      <c r="D270">
        <v>35.56</v>
      </c>
      <c r="E270">
        <v>6314.8</v>
      </c>
    </row>
    <row r="271" spans="1:5" x14ac:dyDescent="0.25">
      <c r="A271" s="1">
        <v>39112</v>
      </c>
      <c r="B271">
        <v>270</v>
      </c>
      <c r="C271">
        <v>2448.64</v>
      </c>
      <c r="D271">
        <v>35.44</v>
      </c>
      <c r="E271">
        <v>6269.3</v>
      </c>
    </row>
    <row r="272" spans="1:5" x14ac:dyDescent="0.25">
      <c r="A272" s="1">
        <v>39113</v>
      </c>
      <c r="B272">
        <v>271</v>
      </c>
      <c r="C272">
        <v>2463.9299999999998</v>
      </c>
      <c r="D272">
        <v>35.700000000000003</v>
      </c>
      <c r="E272">
        <v>6228</v>
      </c>
    </row>
    <row r="273" spans="1:5" x14ac:dyDescent="0.25">
      <c r="A273" s="1">
        <v>39114</v>
      </c>
      <c r="B273">
        <v>272</v>
      </c>
      <c r="C273">
        <v>2468.38</v>
      </c>
      <c r="D273">
        <v>35.78</v>
      </c>
      <c r="E273">
        <v>6239.9</v>
      </c>
    </row>
    <row r="274" spans="1:5" x14ac:dyDescent="0.25">
      <c r="A274" s="1">
        <v>39115</v>
      </c>
      <c r="B274">
        <v>273</v>
      </c>
      <c r="C274">
        <v>2475.88</v>
      </c>
      <c r="D274">
        <v>35.659999999999997</v>
      </c>
      <c r="E274">
        <v>6242</v>
      </c>
    </row>
    <row r="275" spans="1:5" x14ac:dyDescent="0.25">
      <c r="A275" s="1">
        <v>39118</v>
      </c>
      <c r="B275">
        <v>274</v>
      </c>
      <c r="C275">
        <v>2470.6</v>
      </c>
      <c r="D275">
        <v>35.450000000000003</v>
      </c>
      <c r="E275">
        <v>6203.1</v>
      </c>
    </row>
    <row r="276" spans="1:5" x14ac:dyDescent="0.25">
      <c r="A276" s="1">
        <v>39119</v>
      </c>
      <c r="B276">
        <v>275</v>
      </c>
      <c r="C276">
        <v>2471.4899999999998</v>
      </c>
      <c r="D276">
        <v>35.89</v>
      </c>
      <c r="E276">
        <v>6282.2</v>
      </c>
    </row>
    <row r="277" spans="1:5" x14ac:dyDescent="0.25">
      <c r="A277" s="1">
        <v>39120</v>
      </c>
      <c r="B277">
        <v>276</v>
      </c>
      <c r="C277">
        <v>2490.5</v>
      </c>
      <c r="D277">
        <v>35.96</v>
      </c>
      <c r="E277">
        <v>6310.9</v>
      </c>
    </row>
    <row r="278" spans="1:5" x14ac:dyDescent="0.25">
      <c r="A278" s="1">
        <v>39121</v>
      </c>
      <c r="B278">
        <v>277</v>
      </c>
      <c r="C278">
        <v>2488.67</v>
      </c>
      <c r="D278">
        <v>35.770000000000003</v>
      </c>
      <c r="E278">
        <v>6317.9</v>
      </c>
    </row>
    <row r="279" spans="1:5" x14ac:dyDescent="0.25">
      <c r="A279" s="1">
        <v>39122</v>
      </c>
      <c r="B279">
        <v>278</v>
      </c>
      <c r="C279">
        <v>2459.8200000000002</v>
      </c>
      <c r="D279">
        <v>36.11</v>
      </c>
      <c r="E279">
        <v>6346.3</v>
      </c>
    </row>
    <row r="280" spans="1:5" x14ac:dyDescent="0.25">
      <c r="A280" s="1">
        <v>39125</v>
      </c>
      <c r="B280">
        <v>279</v>
      </c>
      <c r="C280">
        <v>2450.38</v>
      </c>
      <c r="D280">
        <v>36.35</v>
      </c>
      <c r="E280">
        <v>6369.5</v>
      </c>
    </row>
    <row r="281" spans="1:5" x14ac:dyDescent="0.25">
      <c r="A281" s="1">
        <v>39126</v>
      </c>
      <c r="B281">
        <v>280</v>
      </c>
      <c r="C281">
        <v>2459.88</v>
      </c>
      <c r="D281">
        <v>36.700000000000003</v>
      </c>
      <c r="E281">
        <v>6346.4</v>
      </c>
    </row>
    <row r="282" spans="1:5" x14ac:dyDescent="0.25">
      <c r="A282" s="1">
        <v>39127</v>
      </c>
      <c r="B282">
        <v>281</v>
      </c>
      <c r="C282">
        <v>2488.38</v>
      </c>
      <c r="D282">
        <v>36.93</v>
      </c>
      <c r="E282">
        <v>6382.8</v>
      </c>
    </row>
    <row r="283" spans="1:5" x14ac:dyDescent="0.25">
      <c r="A283" s="1">
        <v>39128</v>
      </c>
      <c r="B283">
        <v>282</v>
      </c>
      <c r="C283">
        <v>2497.1</v>
      </c>
      <c r="D283">
        <v>37.42</v>
      </c>
      <c r="E283">
        <v>6353.5</v>
      </c>
    </row>
    <row r="284" spans="1:5" x14ac:dyDescent="0.25">
      <c r="A284" s="1">
        <v>39129</v>
      </c>
      <c r="B284">
        <v>283</v>
      </c>
      <c r="C284">
        <v>2496.31</v>
      </c>
      <c r="D284">
        <v>37.33</v>
      </c>
      <c r="E284">
        <v>6381.8</v>
      </c>
    </row>
    <row r="285" spans="1:5" x14ac:dyDescent="0.25">
      <c r="A285" s="1">
        <v>39133</v>
      </c>
      <c r="B285">
        <v>284</v>
      </c>
      <c r="C285">
        <v>2513.04</v>
      </c>
      <c r="D285">
        <v>37.28</v>
      </c>
      <c r="E285">
        <v>6421.2</v>
      </c>
    </row>
    <row r="286" spans="1:5" x14ac:dyDescent="0.25">
      <c r="A286" s="1">
        <v>39134</v>
      </c>
      <c r="B286">
        <v>285</v>
      </c>
      <c r="C286">
        <v>2518.42</v>
      </c>
      <c r="D286">
        <v>36.96</v>
      </c>
      <c r="E286">
        <v>6433.3</v>
      </c>
    </row>
    <row r="287" spans="1:5" x14ac:dyDescent="0.25">
      <c r="A287" s="1">
        <v>39135</v>
      </c>
      <c r="B287">
        <v>286</v>
      </c>
      <c r="C287">
        <v>2524.94</v>
      </c>
      <c r="D287">
        <v>36.950000000000003</v>
      </c>
      <c r="E287">
        <v>6419.5</v>
      </c>
    </row>
    <row r="288" spans="1:5" x14ac:dyDescent="0.25">
      <c r="A288" s="1">
        <v>39136</v>
      </c>
      <c r="B288">
        <v>287</v>
      </c>
      <c r="C288">
        <v>2515.1</v>
      </c>
      <c r="D288">
        <v>37.340000000000003</v>
      </c>
      <c r="E288">
        <v>6444.4</v>
      </c>
    </row>
    <row r="289" spans="1:5" x14ac:dyDescent="0.25">
      <c r="A289" s="1">
        <v>39139</v>
      </c>
      <c r="B289">
        <v>288</v>
      </c>
      <c r="C289">
        <v>2504.52</v>
      </c>
      <c r="D289">
        <v>38.659999999999997</v>
      </c>
      <c r="E289">
        <v>6412.3</v>
      </c>
    </row>
    <row r="290" spans="1:5" x14ac:dyDescent="0.25">
      <c r="A290" s="1">
        <v>39140</v>
      </c>
      <c r="B290">
        <v>289</v>
      </c>
      <c r="C290">
        <v>2407.86</v>
      </c>
      <c r="D290">
        <v>37.520000000000003</v>
      </c>
      <c r="E290">
        <v>6357.1</v>
      </c>
    </row>
    <row r="291" spans="1:5" x14ac:dyDescent="0.25">
      <c r="A291" s="1">
        <v>39141</v>
      </c>
      <c r="B291">
        <v>290</v>
      </c>
      <c r="C291">
        <v>2416.15</v>
      </c>
      <c r="D291">
        <v>37.619999999999997</v>
      </c>
      <c r="E291">
        <v>6380.9</v>
      </c>
    </row>
    <row r="292" spans="1:5" x14ac:dyDescent="0.25">
      <c r="A292" s="1">
        <v>39142</v>
      </c>
      <c r="B292">
        <v>291</v>
      </c>
      <c r="C292">
        <v>2404.21</v>
      </c>
      <c r="D292">
        <v>37.08</v>
      </c>
      <c r="E292">
        <v>6401.5</v>
      </c>
    </row>
    <row r="293" spans="1:5" x14ac:dyDescent="0.25">
      <c r="A293" s="1">
        <v>39143</v>
      </c>
      <c r="B293">
        <v>292</v>
      </c>
      <c r="C293">
        <v>2368</v>
      </c>
      <c r="D293">
        <v>36.4</v>
      </c>
      <c r="E293">
        <v>6434.7</v>
      </c>
    </row>
    <row r="294" spans="1:5" x14ac:dyDescent="0.25">
      <c r="A294" s="1">
        <v>39146</v>
      </c>
      <c r="B294">
        <v>293</v>
      </c>
      <c r="C294">
        <v>2340.6799999999998</v>
      </c>
      <c r="D294">
        <v>35.89</v>
      </c>
      <c r="E294">
        <v>6286.1</v>
      </c>
    </row>
    <row r="295" spans="1:5" x14ac:dyDescent="0.25">
      <c r="A295" s="1">
        <v>39147</v>
      </c>
      <c r="B295">
        <v>294</v>
      </c>
      <c r="C295">
        <v>2385.14</v>
      </c>
      <c r="D295">
        <v>36.46</v>
      </c>
      <c r="E295">
        <v>6171.5</v>
      </c>
    </row>
    <row r="296" spans="1:5" x14ac:dyDescent="0.25">
      <c r="A296" s="1">
        <v>39148</v>
      </c>
      <c r="B296">
        <v>295</v>
      </c>
      <c r="C296">
        <v>2374.64</v>
      </c>
      <c r="D296">
        <v>36.17</v>
      </c>
      <c r="E296">
        <v>6116</v>
      </c>
    </row>
    <row r="297" spans="1:5" x14ac:dyDescent="0.25">
      <c r="A297" s="1">
        <v>39149</v>
      </c>
      <c r="B297">
        <v>296</v>
      </c>
      <c r="C297">
        <v>2387.73</v>
      </c>
      <c r="D297">
        <v>36.700000000000003</v>
      </c>
      <c r="E297">
        <v>6116.2</v>
      </c>
    </row>
    <row r="298" spans="1:5" x14ac:dyDescent="0.25">
      <c r="A298" s="1">
        <v>39150</v>
      </c>
      <c r="B298">
        <v>297</v>
      </c>
      <c r="C298">
        <v>2387.5500000000002</v>
      </c>
      <c r="D298">
        <v>36.950000000000003</v>
      </c>
      <c r="E298">
        <v>6058.7</v>
      </c>
    </row>
    <row r="299" spans="1:5" x14ac:dyDescent="0.25">
      <c r="A299" s="1">
        <v>39153</v>
      </c>
      <c r="B299">
        <v>298</v>
      </c>
      <c r="C299">
        <v>2402.29</v>
      </c>
      <c r="D299">
        <v>37.72</v>
      </c>
      <c r="E299">
        <v>6138.5</v>
      </c>
    </row>
    <row r="300" spans="1:5" x14ac:dyDescent="0.25">
      <c r="A300" s="1">
        <v>39154</v>
      </c>
      <c r="B300">
        <v>299</v>
      </c>
      <c r="C300">
        <v>2350.5700000000002</v>
      </c>
      <c r="D300">
        <v>36.9</v>
      </c>
      <c r="E300">
        <v>6156.5</v>
      </c>
    </row>
    <row r="301" spans="1:5" x14ac:dyDescent="0.25">
      <c r="A301" s="1">
        <v>39155</v>
      </c>
      <c r="B301">
        <v>300</v>
      </c>
      <c r="C301">
        <v>2371.7399999999998</v>
      </c>
      <c r="D301">
        <v>37.28</v>
      </c>
      <c r="E301">
        <v>6227.7</v>
      </c>
    </row>
    <row r="302" spans="1:5" x14ac:dyDescent="0.25">
      <c r="A302" s="1">
        <v>39156</v>
      </c>
      <c r="B302">
        <v>301</v>
      </c>
      <c r="C302">
        <v>2378.6999999999998</v>
      </c>
      <c r="D302">
        <v>39.36</v>
      </c>
      <c r="E302">
        <v>6245.2</v>
      </c>
    </row>
    <row r="303" spans="1:5" x14ac:dyDescent="0.25">
      <c r="A303" s="1">
        <v>39157</v>
      </c>
      <c r="B303">
        <v>302</v>
      </c>
      <c r="C303">
        <v>2372.66</v>
      </c>
      <c r="D303">
        <v>38.89</v>
      </c>
      <c r="E303">
        <v>6233.3</v>
      </c>
    </row>
    <row r="304" spans="1:5" x14ac:dyDescent="0.25">
      <c r="A304" s="1">
        <v>39160</v>
      </c>
      <c r="B304">
        <v>303</v>
      </c>
      <c r="C304">
        <v>2394.41</v>
      </c>
      <c r="D304">
        <v>38.880000000000003</v>
      </c>
      <c r="E304">
        <v>6161.2</v>
      </c>
    </row>
    <row r="305" spans="1:5" x14ac:dyDescent="0.25">
      <c r="A305" s="1">
        <v>39161</v>
      </c>
      <c r="B305">
        <v>304</v>
      </c>
      <c r="C305">
        <v>2408.21</v>
      </c>
      <c r="D305">
        <v>39.19</v>
      </c>
      <c r="E305">
        <v>6000.7</v>
      </c>
    </row>
    <row r="306" spans="1:5" x14ac:dyDescent="0.25">
      <c r="A306" s="1">
        <v>39162</v>
      </c>
      <c r="B306">
        <v>305</v>
      </c>
      <c r="C306">
        <v>2455.92</v>
      </c>
      <c r="D306">
        <v>39.22</v>
      </c>
      <c r="E306">
        <v>6133.2</v>
      </c>
    </row>
    <row r="307" spans="1:5" x14ac:dyDescent="0.25">
      <c r="A307" s="1">
        <v>39163</v>
      </c>
      <c r="B307">
        <v>306</v>
      </c>
      <c r="C307">
        <v>2451.7399999999998</v>
      </c>
      <c r="D307">
        <v>39.01</v>
      </c>
      <c r="E307">
        <v>6130.6</v>
      </c>
    </row>
    <row r="308" spans="1:5" x14ac:dyDescent="0.25">
      <c r="A308" s="1">
        <v>39164</v>
      </c>
      <c r="B308">
        <v>307</v>
      </c>
      <c r="C308">
        <v>2448.9299999999998</v>
      </c>
      <c r="D308">
        <v>39.270000000000003</v>
      </c>
      <c r="E308">
        <v>6189.4</v>
      </c>
    </row>
    <row r="309" spans="1:5" x14ac:dyDescent="0.25">
      <c r="A309" s="1">
        <v>39167</v>
      </c>
      <c r="B309">
        <v>308</v>
      </c>
      <c r="C309">
        <v>2455.63</v>
      </c>
      <c r="D309">
        <v>40.46</v>
      </c>
      <c r="E309">
        <v>6220.3</v>
      </c>
    </row>
    <row r="310" spans="1:5" x14ac:dyDescent="0.25">
      <c r="A310" s="1">
        <v>39168</v>
      </c>
      <c r="B310">
        <v>309</v>
      </c>
      <c r="C310">
        <v>2437.4299999999998</v>
      </c>
      <c r="D310">
        <v>40.14</v>
      </c>
      <c r="E310">
        <v>6256.8</v>
      </c>
    </row>
    <row r="311" spans="1:5" x14ac:dyDescent="0.25">
      <c r="A311" s="1">
        <v>39169</v>
      </c>
      <c r="B311">
        <v>310</v>
      </c>
      <c r="C311">
        <v>2417.1</v>
      </c>
      <c r="D311">
        <v>40.159999999999997</v>
      </c>
      <c r="E311">
        <v>6318</v>
      </c>
    </row>
    <row r="312" spans="1:5" x14ac:dyDescent="0.25">
      <c r="A312" s="1">
        <v>39170</v>
      </c>
      <c r="B312">
        <v>311</v>
      </c>
      <c r="C312">
        <v>2417.88</v>
      </c>
      <c r="D312">
        <v>39.89</v>
      </c>
      <c r="E312">
        <v>6339.4</v>
      </c>
    </row>
    <row r="313" spans="1:5" x14ac:dyDescent="0.25">
      <c r="A313" s="1">
        <v>39171</v>
      </c>
      <c r="B313">
        <v>312</v>
      </c>
      <c r="C313">
        <v>2421.64</v>
      </c>
      <c r="D313">
        <v>39.729999999999997</v>
      </c>
      <c r="E313">
        <v>6291.9</v>
      </c>
    </row>
    <row r="314" spans="1:5" x14ac:dyDescent="0.25">
      <c r="A314" s="1">
        <v>39174</v>
      </c>
      <c r="B314">
        <v>313</v>
      </c>
      <c r="C314">
        <v>2422.2600000000002</v>
      </c>
      <c r="D314">
        <v>39.51</v>
      </c>
      <c r="E314">
        <v>6292.6</v>
      </c>
    </row>
    <row r="315" spans="1:5" x14ac:dyDescent="0.25">
      <c r="A315" s="1">
        <v>39175</v>
      </c>
      <c r="B315">
        <v>314</v>
      </c>
      <c r="C315">
        <v>2450.33</v>
      </c>
      <c r="D315">
        <v>39.47</v>
      </c>
      <c r="E315">
        <v>6267.2</v>
      </c>
    </row>
    <row r="316" spans="1:5" x14ac:dyDescent="0.25">
      <c r="A316" s="1">
        <v>39176</v>
      </c>
      <c r="B316">
        <v>315</v>
      </c>
      <c r="C316">
        <v>2458.69</v>
      </c>
      <c r="D316">
        <v>38.83</v>
      </c>
      <c r="E316">
        <v>6324.2</v>
      </c>
    </row>
    <row r="317" spans="1:5" x14ac:dyDescent="0.25">
      <c r="A317" s="1">
        <v>39177</v>
      </c>
      <c r="B317">
        <v>316</v>
      </c>
      <c r="C317">
        <v>2471.34</v>
      </c>
      <c r="D317">
        <v>38.53</v>
      </c>
      <c r="E317">
        <v>6308</v>
      </c>
    </row>
    <row r="318" spans="1:5" x14ac:dyDescent="0.25">
      <c r="A318" s="1">
        <v>39181</v>
      </c>
      <c r="B318">
        <v>317</v>
      </c>
      <c r="C318">
        <v>2469.1799999999998</v>
      </c>
      <c r="D318">
        <v>40.4</v>
      </c>
      <c r="E318">
        <v>6315.5</v>
      </c>
    </row>
    <row r="319" spans="1:5" x14ac:dyDescent="0.25">
      <c r="A319" s="1">
        <v>39182</v>
      </c>
      <c r="B319">
        <v>318</v>
      </c>
      <c r="C319">
        <v>2477.61</v>
      </c>
      <c r="D319">
        <v>39.43</v>
      </c>
      <c r="E319">
        <v>6366.1</v>
      </c>
    </row>
    <row r="320" spans="1:5" x14ac:dyDescent="0.25">
      <c r="A320" s="1">
        <v>39183</v>
      </c>
      <c r="B320">
        <v>319</v>
      </c>
      <c r="C320">
        <v>2459.31</v>
      </c>
      <c r="D320">
        <v>39.06</v>
      </c>
      <c r="E320">
        <v>6364.7</v>
      </c>
    </row>
    <row r="321" spans="1:5" x14ac:dyDescent="0.25">
      <c r="A321" s="1">
        <v>39184</v>
      </c>
      <c r="B321">
        <v>320</v>
      </c>
      <c r="C321">
        <v>2480.3200000000002</v>
      </c>
      <c r="D321">
        <v>39.85</v>
      </c>
      <c r="E321">
        <v>6397.3</v>
      </c>
    </row>
    <row r="322" spans="1:5" x14ac:dyDescent="0.25">
      <c r="A322" s="1">
        <v>39185</v>
      </c>
      <c r="B322">
        <v>321</v>
      </c>
      <c r="C322">
        <v>2491.94</v>
      </c>
      <c r="D322">
        <v>39.75</v>
      </c>
      <c r="E322">
        <v>6417.8</v>
      </c>
    </row>
    <row r="323" spans="1:5" x14ac:dyDescent="0.25">
      <c r="A323" s="1">
        <v>39188</v>
      </c>
      <c r="B323">
        <v>322</v>
      </c>
      <c r="C323">
        <v>2518.33</v>
      </c>
      <c r="D323">
        <v>39.799999999999997</v>
      </c>
      <c r="E323">
        <v>6413.3</v>
      </c>
    </row>
    <row r="324" spans="1:5" x14ac:dyDescent="0.25">
      <c r="A324" s="1">
        <v>39189</v>
      </c>
      <c r="B324">
        <v>323</v>
      </c>
      <c r="C324">
        <v>2516.9499999999998</v>
      </c>
      <c r="D324">
        <v>39.44</v>
      </c>
      <c r="E324">
        <v>6416.4</v>
      </c>
    </row>
    <row r="325" spans="1:5" x14ac:dyDescent="0.25">
      <c r="A325" s="1">
        <v>39190</v>
      </c>
      <c r="B325">
        <v>324</v>
      </c>
      <c r="C325">
        <v>2510.5</v>
      </c>
      <c r="D325">
        <v>39.25</v>
      </c>
      <c r="E325">
        <v>6462.4</v>
      </c>
    </row>
    <row r="326" spans="1:5" x14ac:dyDescent="0.25">
      <c r="A326" s="1">
        <v>39191</v>
      </c>
      <c r="B326">
        <v>325</v>
      </c>
      <c r="C326">
        <v>2505.35</v>
      </c>
      <c r="D326">
        <v>38.950000000000003</v>
      </c>
      <c r="E326">
        <v>6516.2</v>
      </c>
    </row>
    <row r="327" spans="1:5" x14ac:dyDescent="0.25">
      <c r="A327" s="1">
        <v>39192</v>
      </c>
      <c r="B327">
        <v>326</v>
      </c>
      <c r="C327">
        <v>2526.39</v>
      </c>
      <c r="D327">
        <v>39.17</v>
      </c>
      <c r="E327">
        <v>6497.8</v>
      </c>
    </row>
    <row r="328" spans="1:5" x14ac:dyDescent="0.25">
      <c r="A328" s="1">
        <v>39195</v>
      </c>
      <c r="B328">
        <v>327</v>
      </c>
      <c r="C328">
        <v>2523.67</v>
      </c>
      <c r="D328">
        <v>39.090000000000003</v>
      </c>
      <c r="E328">
        <v>6449.4</v>
      </c>
    </row>
    <row r="329" spans="1:5" x14ac:dyDescent="0.25">
      <c r="A329" s="1">
        <v>39196</v>
      </c>
      <c r="B329">
        <v>328</v>
      </c>
      <c r="C329">
        <v>2524.54</v>
      </c>
      <c r="D329">
        <v>39.340000000000003</v>
      </c>
      <c r="E329">
        <v>6440.6</v>
      </c>
    </row>
    <row r="330" spans="1:5" x14ac:dyDescent="0.25">
      <c r="A330" s="1">
        <v>39197</v>
      </c>
      <c r="B330">
        <v>329</v>
      </c>
      <c r="C330">
        <v>2547.89</v>
      </c>
      <c r="D330">
        <v>39.909999999999997</v>
      </c>
      <c r="E330">
        <v>6486.8</v>
      </c>
    </row>
    <row r="331" spans="1:5" x14ac:dyDescent="0.25">
      <c r="A331" s="1">
        <v>39198</v>
      </c>
      <c r="B331">
        <v>330</v>
      </c>
      <c r="C331">
        <v>2554.46</v>
      </c>
      <c r="D331">
        <v>39.51</v>
      </c>
      <c r="E331">
        <v>6479.7</v>
      </c>
    </row>
    <row r="332" spans="1:5" x14ac:dyDescent="0.25">
      <c r="A332" s="1">
        <v>39199</v>
      </c>
      <c r="B332">
        <v>331</v>
      </c>
      <c r="C332">
        <v>2557.21</v>
      </c>
      <c r="D332">
        <v>39.35</v>
      </c>
      <c r="E332">
        <v>6429.5</v>
      </c>
    </row>
    <row r="333" spans="1:5" x14ac:dyDescent="0.25">
      <c r="A333" s="1">
        <v>39202</v>
      </c>
      <c r="B333">
        <v>332</v>
      </c>
      <c r="C333">
        <v>2525.09</v>
      </c>
      <c r="D333">
        <v>38.65</v>
      </c>
      <c r="E333">
        <v>6461.9</v>
      </c>
    </row>
    <row r="334" spans="1:5" x14ac:dyDescent="0.25">
      <c r="A334" s="1">
        <v>39203</v>
      </c>
      <c r="B334">
        <v>333</v>
      </c>
      <c r="C334">
        <v>2531.5300000000002</v>
      </c>
      <c r="D334">
        <v>38.15</v>
      </c>
      <c r="E334">
        <v>6469.4</v>
      </c>
    </row>
    <row r="335" spans="1:5" x14ac:dyDescent="0.25">
      <c r="A335" s="1">
        <v>39204</v>
      </c>
      <c r="B335">
        <v>334</v>
      </c>
      <c r="C335">
        <v>2557.84</v>
      </c>
      <c r="D335">
        <v>38.36</v>
      </c>
      <c r="E335">
        <v>6418.7</v>
      </c>
    </row>
    <row r="336" spans="1:5" x14ac:dyDescent="0.25">
      <c r="A336" s="1">
        <v>39205</v>
      </c>
      <c r="B336">
        <v>335</v>
      </c>
      <c r="C336">
        <v>2565.46</v>
      </c>
      <c r="D336">
        <v>38.729999999999997</v>
      </c>
      <c r="E336">
        <v>6449.2</v>
      </c>
    </row>
    <row r="337" spans="1:5" x14ac:dyDescent="0.25">
      <c r="A337" s="1">
        <v>39206</v>
      </c>
      <c r="B337">
        <v>336</v>
      </c>
      <c r="C337">
        <v>2572.15</v>
      </c>
      <c r="D337">
        <v>38.92</v>
      </c>
      <c r="E337">
        <v>6419.6</v>
      </c>
    </row>
    <row r="338" spans="1:5" x14ac:dyDescent="0.25">
      <c r="A338" s="1">
        <v>39209</v>
      </c>
      <c r="B338">
        <v>337</v>
      </c>
      <c r="C338">
        <v>2570.9499999999998</v>
      </c>
      <c r="D338">
        <v>39.32</v>
      </c>
      <c r="E338">
        <v>6484.5</v>
      </c>
    </row>
    <row r="339" spans="1:5" x14ac:dyDescent="0.25">
      <c r="A339" s="1">
        <v>39210</v>
      </c>
      <c r="B339">
        <v>338</v>
      </c>
      <c r="C339">
        <v>2571.75</v>
      </c>
      <c r="D339">
        <v>39.369999999999997</v>
      </c>
      <c r="E339">
        <v>6537.8</v>
      </c>
    </row>
    <row r="340" spans="1:5" x14ac:dyDescent="0.25">
      <c r="A340" s="1">
        <v>39211</v>
      </c>
      <c r="B340">
        <v>339</v>
      </c>
      <c r="C340">
        <v>2576.34</v>
      </c>
      <c r="D340">
        <v>39.51</v>
      </c>
      <c r="E340">
        <v>6603.7</v>
      </c>
    </row>
    <row r="341" spans="1:5" x14ac:dyDescent="0.25">
      <c r="A341" s="1">
        <v>39212</v>
      </c>
      <c r="B341">
        <v>340</v>
      </c>
      <c r="C341">
        <v>2533.7399999999998</v>
      </c>
      <c r="D341">
        <v>39.33</v>
      </c>
      <c r="E341">
        <v>6550.4</v>
      </c>
    </row>
    <row r="342" spans="1:5" x14ac:dyDescent="0.25">
      <c r="A342" s="1">
        <v>39213</v>
      </c>
      <c r="B342">
        <v>341</v>
      </c>
      <c r="C342">
        <v>2562.2199999999998</v>
      </c>
      <c r="D342">
        <v>39.67</v>
      </c>
      <c r="E342">
        <v>6549.6</v>
      </c>
    </row>
    <row r="343" spans="1:5" x14ac:dyDescent="0.25">
      <c r="A343" s="1">
        <v>39216</v>
      </c>
      <c r="B343">
        <v>342</v>
      </c>
      <c r="C343">
        <v>2546.44</v>
      </c>
      <c r="D343">
        <v>39.44</v>
      </c>
      <c r="E343">
        <v>6524.1</v>
      </c>
    </row>
    <row r="344" spans="1:5" x14ac:dyDescent="0.25">
      <c r="A344" s="1">
        <v>39217</v>
      </c>
      <c r="B344">
        <v>343</v>
      </c>
      <c r="C344">
        <v>2525.29</v>
      </c>
      <c r="D344">
        <v>39.86</v>
      </c>
      <c r="E344">
        <v>6565.7</v>
      </c>
    </row>
    <row r="345" spans="1:5" x14ac:dyDescent="0.25">
      <c r="A345" s="1">
        <v>39218</v>
      </c>
      <c r="B345">
        <v>344</v>
      </c>
      <c r="C345">
        <v>2547.42</v>
      </c>
      <c r="D345">
        <v>40.1</v>
      </c>
      <c r="E345">
        <v>6555.5</v>
      </c>
    </row>
    <row r="346" spans="1:5" x14ac:dyDescent="0.25">
      <c r="A346" s="1">
        <v>39219</v>
      </c>
      <c r="B346">
        <v>345</v>
      </c>
      <c r="C346">
        <v>2539.38</v>
      </c>
      <c r="D346">
        <v>39.9</v>
      </c>
      <c r="E346">
        <v>6568.6</v>
      </c>
    </row>
    <row r="347" spans="1:5" x14ac:dyDescent="0.25">
      <c r="A347" s="1">
        <v>39220</v>
      </c>
      <c r="B347">
        <v>346</v>
      </c>
      <c r="C347">
        <v>2558.4499999999998</v>
      </c>
      <c r="D347">
        <v>39.840000000000003</v>
      </c>
      <c r="E347">
        <v>6559.5</v>
      </c>
    </row>
    <row r="348" spans="1:5" x14ac:dyDescent="0.25">
      <c r="A348" s="1">
        <v>39223</v>
      </c>
      <c r="B348">
        <v>347</v>
      </c>
      <c r="C348">
        <v>2578.79</v>
      </c>
      <c r="D348">
        <v>39.78</v>
      </c>
      <c r="E348">
        <v>6579.3</v>
      </c>
    </row>
    <row r="349" spans="1:5" x14ac:dyDescent="0.25">
      <c r="A349" s="1">
        <v>39224</v>
      </c>
      <c r="B349">
        <v>348</v>
      </c>
      <c r="C349">
        <v>2588.02</v>
      </c>
      <c r="D349">
        <v>39.65</v>
      </c>
      <c r="E349">
        <v>6640.9</v>
      </c>
    </row>
    <row r="350" spans="1:5" x14ac:dyDescent="0.25">
      <c r="A350" s="1">
        <v>39225</v>
      </c>
      <c r="B350">
        <v>349</v>
      </c>
      <c r="C350">
        <v>2577.0500000000002</v>
      </c>
      <c r="D350">
        <v>39.32</v>
      </c>
      <c r="E350">
        <v>6636.8</v>
      </c>
    </row>
    <row r="351" spans="1:5" x14ac:dyDescent="0.25">
      <c r="A351" s="1">
        <v>39226</v>
      </c>
      <c r="B351">
        <v>350</v>
      </c>
      <c r="C351">
        <v>2537.92</v>
      </c>
      <c r="D351">
        <v>38.86</v>
      </c>
      <c r="E351">
        <v>6606.6</v>
      </c>
    </row>
    <row r="352" spans="1:5" x14ac:dyDescent="0.25">
      <c r="A352" s="1">
        <v>39227</v>
      </c>
      <c r="B352">
        <v>351</v>
      </c>
      <c r="C352">
        <v>2557.19</v>
      </c>
      <c r="D352">
        <v>39.159999999999997</v>
      </c>
      <c r="E352">
        <v>6616.4</v>
      </c>
    </row>
    <row r="353" spans="1:5" x14ac:dyDescent="0.25">
      <c r="A353" s="1">
        <v>39231</v>
      </c>
      <c r="B353">
        <v>352</v>
      </c>
      <c r="C353">
        <v>2572.06</v>
      </c>
      <c r="D353">
        <v>39.01</v>
      </c>
      <c r="E353">
        <v>6565.4</v>
      </c>
    </row>
    <row r="354" spans="1:5" x14ac:dyDescent="0.25">
      <c r="A354" s="1">
        <v>39232</v>
      </c>
      <c r="B354">
        <v>353</v>
      </c>
      <c r="C354">
        <v>2592.59</v>
      </c>
      <c r="D354">
        <v>39.380000000000003</v>
      </c>
      <c r="E354">
        <v>6570.5</v>
      </c>
    </row>
    <row r="355" spans="1:5" x14ac:dyDescent="0.25">
      <c r="A355" s="1">
        <v>39233</v>
      </c>
      <c r="B355">
        <v>354</v>
      </c>
      <c r="C355">
        <v>2604.52</v>
      </c>
      <c r="D355">
        <v>39.32</v>
      </c>
      <c r="E355">
        <v>6606.5</v>
      </c>
    </row>
    <row r="356" spans="1:5" x14ac:dyDescent="0.25">
      <c r="A356" s="1">
        <v>39234</v>
      </c>
      <c r="B356">
        <v>355</v>
      </c>
      <c r="C356">
        <v>2613.92</v>
      </c>
      <c r="D356">
        <v>39.79</v>
      </c>
      <c r="E356">
        <v>6602.1</v>
      </c>
    </row>
    <row r="357" spans="1:5" x14ac:dyDescent="0.25">
      <c r="A357" s="1">
        <v>39237</v>
      </c>
      <c r="B357">
        <v>356</v>
      </c>
      <c r="C357">
        <v>2618.29</v>
      </c>
      <c r="D357">
        <v>39.75</v>
      </c>
      <c r="E357">
        <v>6621.4</v>
      </c>
    </row>
    <row r="358" spans="1:5" x14ac:dyDescent="0.25">
      <c r="A358" s="1">
        <v>39238</v>
      </c>
      <c r="B358">
        <v>357</v>
      </c>
      <c r="C358">
        <v>2611.23</v>
      </c>
      <c r="D358">
        <v>40.29</v>
      </c>
      <c r="E358">
        <v>6676.7</v>
      </c>
    </row>
    <row r="359" spans="1:5" x14ac:dyDescent="0.25">
      <c r="A359" s="1">
        <v>39239</v>
      </c>
      <c r="B359">
        <v>358</v>
      </c>
      <c r="C359">
        <v>2587.1799999999998</v>
      </c>
      <c r="D359">
        <v>39.75</v>
      </c>
      <c r="E359">
        <v>6664.1</v>
      </c>
    </row>
    <row r="360" spans="1:5" x14ac:dyDescent="0.25">
      <c r="A360" s="1">
        <v>39240</v>
      </c>
      <c r="B360">
        <v>359</v>
      </c>
      <c r="C360">
        <v>2541.38</v>
      </c>
      <c r="D360">
        <v>38.96</v>
      </c>
      <c r="E360">
        <v>6632.8</v>
      </c>
    </row>
    <row r="361" spans="1:5" x14ac:dyDescent="0.25">
      <c r="A361" s="1">
        <v>39241</v>
      </c>
      <c r="B361">
        <v>360</v>
      </c>
      <c r="C361">
        <v>2573.54</v>
      </c>
      <c r="D361">
        <v>39.36</v>
      </c>
      <c r="E361">
        <v>6522.7</v>
      </c>
    </row>
    <row r="362" spans="1:5" x14ac:dyDescent="0.25">
      <c r="A362" s="1">
        <v>39244</v>
      </c>
      <c r="B362">
        <v>361</v>
      </c>
      <c r="C362">
        <v>2572.15</v>
      </c>
      <c r="D362">
        <v>39.32</v>
      </c>
      <c r="E362">
        <v>6505.1</v>
      </c>
    </row>
    <row r="363" spans="1:5" x14ac:dyDescent="0.25">
      <c r="A363" s="1">
        <v>39245</v>
      </c>
      <c r="B363">
        <v>362</v>
      </c>
      <c r="C363">
        <v>2549.77</v>
      </c>
      <c r="D363">
        <v>38.61</v>
      </c>
      <c r="E363">
        <v>6505.1</v>
      </c>
    </row>
    <row r="364" spans="1:5" x14ac:dyDescent="0.25">
      <c r="A364" s="1">
        <v>39246</v>
      </c>
      <c r="B364">
        <v>363</v>
      </c>
      <c r="C364">
        <v>2582.31</v>
      </c>
      <c r="D364">
        <v>38.979999999999997</v>
      </c>
      <c r="E364">
        <v>6567.5</v>
      </c>
    </row>
    <row r="365" spans="1:5" x14ac:dyDescent="0.25">
      <c r="A365" s="1">
        <v>39247</v>
      </c>
      <c r="B365">
        <v>364</v>
      </c>
      <c r="C365">
        <v>2599.41</v>
      </c>
      <c r="D365">
        <v>39.06</v>
      </c>
      <c r="E365">
        <v>6520.4</v>
      </c>
    </row>
    <row r="366" spans="1:5" x14ac:dyDescent="0.25">
      <c r="A366" s="1">
        <v>39248</v>
      </c>
      <c r="B366">
        <v>365</v>
      </c>
      <c r="C366">
        <v>2626.71</v>
      </c>
      <c r="D366">
        <v>39.31</v>
      </c>
      <c r="E366">
        <v>6559.6</v>
      </c>
    </row>
    <row r="367" spans="1:5" x14ac:dyDescent="0.25">
      <c r="A367" s="1">
        <v>39251</v>
      </c>
      <c r="B367">
        <v>366</v>
      </c>
      <c r="C367">
        <v>2626.6</v>
      </c>
      <c r="D367">
        <v>39.04</v>
      </c>
      <c r="E367">
        <v>6649.9</v>
      </c>
    </row>
    <row r="368" spans="1:5" x14ac:dyDescent="0.25">
      <c r="A368" s="1">
        <v>39252</v>
      </c>
      <c r="B368">
        <v>367</v>
      </c>
      <c r="C368">
        <v>2626.76</v>
      </c>
      <c r="D368">
        <v>39.43</v>
      </c>
      <c r="E368">
        <v>6732.4</v>
      </c>
    </row>
    <row r="369" spans="1:5" x14ac:dyDescent="0.25">
      <c r="A369" s="1">
        <v>39253</v>
      </c>
      <c r="B369">
        <v>368</v>
      </c>
      <c r="C369">
        <v>2599.96</v>
      </c>
      <c r="D369">
        <v>39.119999999999997</v>
      </c>
      <c r="E369">
        <v>6703.5</v>
      </c>
    </row>
    <row r="370" spans="1:5" x14ac:dyDescent="0.25">
      <c r="A370" s="1">
        <v>39254</v>
      </c>
      <c r="B370">
        <v>369</v>
      </c>
      <c r="C370">
        <v>2616.96</v>
      </c>
      <c r="D370">
        <v>39.49</v>
      </c>
      <c r="E370">
        <v>6650.2</v>
      </c>
    </row>
    <row r="371" spans="1:5" x14ac:dyDescent="0.25">
      <c r="A371" s="1">
        <v>39255</v>
      </c>
      <c r="B371">
        <v>370</v>
      </c>
      <c r="C371">
        <v>2588.96</v>
      </c>
      <c r="D371">
        <v>39.06</v>
      </c>
      <c r="E371">
        <v>6649.3</v>
      </c>
    </row>
    <row r="372" spans="1:5" x14ac:dyDescent="0.25">
      <c r="A372" s="1">
        <v>39258</v>
      </c>
      <c r="B372">
        <v>371</v>
      </c>
      <c r="C372">
        <v>2577.08</v>
      </c>
      <c r="D372">
        <v>39.049999999999997</v>
      </c>
      <c r="E372">
        <v>6596</v>
      </c>
    </row>
    <row r="373" spans="1:5" x14ac:dyDescent="0.25">
      <c r="A373" s="1">
        <v>39259</v>
      </c>
      <c r="B373">
        <v>372</v>
      </c>
      <c r="C373">
        <v>2574.16</v>
      </c>
      <c r="D373">
        <v>39.03</v>
      </c>
      <c r="E373">
        <v>6567.4</v>
      </c>
    </row>
    <row r="374" spans="1:5" x14ac:dyDescent="0.25">
      <c r="A374" s="1">
        <v>39260</v>
      </c>
      <c r="B374">
        <v>373</v>
      </c>
      <c r="C374">
        <v>2605.35</v>
      </c>
      <c r="D374">
        <v>38.97</v>
      </c>
      <c r="E374">
        <v>6588.4</v>
      </c>
    </row>
    <row r="375" spans="1:5" x14ac:dyDescent="0.25">
      <c r="A375" s="1">
        <v>39261</v>
      </c>
      <c r="B375">
        <v>374</v>
      </c>
      <c r="C375">
        <v>2608.37</v>
      </c>
      <c r="D375">
        <v>38.85</v>
      </c>
      <c r="E375">
        <v>6559.3</v>
      </c>
    </row>
    <row r="376" spans="1:5" x14ac:dyDescent="0.25">
      <c r="A376" s="1">
        <v>39262</v>
      </c>
      <c r="B376">
        <v>375</v>
      </c>
      <c r="C376">
        <v>2603.23</v>
      </c>
      <c r="D376">
        <v>38.67</v>
      </c>
      <c r="E376">
        <v>6527.6</v>
      </c>
    </row>
    <row r="377" spans="1:5" x14ac:dyDescent="0.25">
      <c r="A377" s="1">
        <v>39265</v>
      </c>
      <c r="B377">
        <v>376</v>
      </c>
      <c r="C377">
        <v>2632.3</v>
      </c>
      <c r="D377">
        <v>39.42</v>
      </c>
      <c r="E377">
        <v>6571.3</v>
      </c>
    </row>
    <row r="378" spans="1:5" x14ac:dyDescent="0.25">
      <c r="A378" s="1">
        <v>39266</v>
      </c>
      <c r="B378">
        <v>377</v>
      </c>
      <c r="C378">
        <v>2644.95</v>
      </c>
      <c r="D378">
        <v>39.58</v>
      </c>
      <c r="E378">
        <v>6607.9</v>
      </c>
    </row>
    <row r="379" spans="1:5" x14ac:dyDescent="0.25">
      <c r="A379" s="1">
        <v>39268</v>
      </c>
      <c r="B379">
        <v>378</v>
      </c>
      <c r="C379">
        <v>2656.65</v>
      </c>
      <c r="D379">
        <v>40.04</v>
      </c>
      <c r="E379">
        <v>6590.6</v>
      </c>
    </row>
    <row r="380" spans="1:5" x14ac:dyDescent="0.25">
      <c r="A380" s="1">
        <v>39269</v>
      </c>
      <c r="B380">
        <v>379</v>
      </c>
      <c r="C380">
        <v>2666.51</v>
      </c>
      <c r="D380">
        <v>40.07</v>
      </c>
      <c r="E380">
        <v>6639.8</v>
      </c>
    </row>
    <row r="381" spans="1:5" x14ac:dyDescent="0.25">
      <c r="A381" s="1">
        <v>39272</v>
      </c>
      <c r="B381">
        <v>380</v>
      </c>
      <c r="C381">
        <v>2670.02</v>
      </c>
      <c r="D381">
        <v>40.590000000000003</v>
      </c>
      <c r="E381">
        <v>6673.1</v>
      </c>
    </row>
    <row r="382" spans="1:5" x14ac:dyDescent="0.25">
      <c r="A382" s="1">
        <v>39273</v>
      </c>
      <c r="B382">
        <v>381</v>
      </c>
      <c r="C382">
        <v>2639.16</v>
      </c>
      <c r="D382">
        <v>39.409999999999997</v>
      </c>
      <c r="E382">
        <v>6635.2</v>
      </c>
    </row>
    <row r="383" spans="1:5" x14ac:dyDescent="0.25">
      <c r="A383" s="1">
        <v>39274</v>
      </c>
      <c r="B383">
        <v>382</v>
      </c>
      <c r="C383">
        <v>2651.79</v>
      </c>
      <c r="D383">
        <v>39.75</v>
      </c>
      <c r="E383">
        <v>6690.1</v>
      </c>
    </row>
    <row r="384" spans="1:5" x14ac:dyDescent="0.25">
      <c r="A384" s="1">
        <v>39275</v>
      </c>
      <c r="B384">
        <v>383</v>
      </c>
      <c r="C384">
        <v>2701.73</v>
      </c>
      <c r="D384">
        <v>40.340000000000003</v>
      </c>
      <c r="E384">
        <v>6712.7</v>
      </c>
    </row>
    <row r="385" spans="1:5" x14ac:dyDescent="0.25">
      <c r="A385" s="1">
        <v>39276</v>
      </c>
      <c r="B385">
        <v>384</v>
      </c>
      <c r="C385">
        <v>2707</v>
      </c>
      <c r="D385">
        <v>40.520000000000003</v>
      </c>
      <c r="E385">
        <v>6630.9</v>
      </c>
    </row>
    <row r="386" spans="1:5" x14ac:dyDescent="0.25">
      <c r="A386" s="1">
        <v>39279</v>
      </c>
      <c r="B386">
        <v>385</v>
      </c>
      <c r="C386">
        <v>2697.33</v>
      </c>
      <c r="D386">
        <v>40.380000000000003</v>
      </c>
      <c r="E386">
        <v>6615.1</v>
      </c>
    </row>
    <row r="387" spans="1:5" x14ac:dyDescent="0.25">
      <c r="A387" s="1">
        <v>39280</v>
      </c>
      <c r="B387">
        <v>386</v>
      </c>
      <c r="C387">
        <v>2712.29</v>
      </c>
      <c r="D387">
        <v>41.02</v>
      </c>
      <c r="E387">
        <v>6697.7</v>
      </c>
    </row>
    <row r="388" spans="1:5" x14ac:dyDescent="0.25">
      <c r="A388" s="1">
        <v>39281</v>
      </c>
      <c r="B388">
        <v>387</v>
      </c>
      <c r="C388">
        <v>2699.49</v>
      </c>
      <c r="D388">
        <v>41.24</v>
      </c>
      <c r="E388">
        <v>6716.7</v>
      </c>
    </row>
    <row r="389" spans="1:5" x14ac:dyDescent="0.25">
      <c r="A389" s="1">
        <v>39282</v>
      </c>
      <c r="B389">
        <v>388</v>
      </c>
      <c r="C389">
        <v>2720.04</v>
      </c>
      <c r="D389">
        <v>41.69</v>
      </c>
      <c r="E389">
        <v>6697.7</v>
      </c>
    </row>
    <row r="390" spans="1:5" x14ac:dyDescent="0.25">
      <c r="A390" s="1">
        <v>39283</v>
      </c>
      <c r="B390">
        <v>389</v>
      </c>
      <c r="C390">
        <v>2687.6</v>
      </c>
      <c r="D390">
        <v>41.29</v>
      </c>
      <c r="E390">
        <v>6659.1</v>
      </c>
    </row>
    <row r="391" spans="1:5" x14ac:dyDescent="0.25">
      <c r="A391" s="1">
        <v>39286</v>
      </c>
      <c r="B391">
        <v>390</v>
      </c>
      <c r="C391">
        <v>2690.58</v>
      </c>
      <c r="D391">
        <v>41.16</v>
      </c>
      <c r="E391">
        <v>6567.1</v>
      </c>
    </row>
    <row r="392" spans="1:5" x14ac:dyDescent="0.25">
      <c r="A392" s="1">
        <v>39287</v>
      </c>
      <c r="B392">
        <v>391</v>
      </c>
      <c r="C392">
        <v>2639.86</v>
      </c>
      <c r="D392">
        <v>40.32</v>
      </c>
      <c r="E392">
        <v>6640.2</v>
      </c>
    </row>
    <row r="393" spans="1:5" x14ac:dyDescent="0.25">
      <c r="A393" s="1">
        <v>39288</v>
      </c>
      <c r="B393">
        <v>392</v>
      </c>
      <c r="C393">
        <v>2648.17</v>
      </c>
      <c r="D393">
        <v>39.94</v>
      </c>
      <c r="E393">
        <v>6585.2</v>
      </c>
    </row>
    <row r="394" spans="1:5" x14ac:dyDescent="0.25">
      <c r="A394" s="1">
        <v>39289</v>
      </c>
      <c r="B394">
        <v>393</v>
      </c>
      <c r="C394">
        <v>2599.34</v>
      </c>
      <c r="D394">
        <v>38</v>
      </c>
      <c r="E394">
        <v>6624.4</v>
      </c>
    </row>
    <row r="395" spans="1:5" x14ac:dyDescent="0.25">
      <c r="A395" s="1">
        <v>39290</v>
      </c>
      <c r="B395">
        <v>394</v>
      </c>
      <c r="C395">
        <v>2562.2399999999998</v>
      </c>
      <c r="D395">
        <v>37.119999999999997</v>
      </c>
      <c r="E395">
        <v>6498.7</v>
      </c>
    </row>
    <row r="396" spans="1:5" x14ac:dyDescent="0.25">
      <c r="A396" s="1">
        <v>39293</v>
      </c>
      <c r="B396">
        <v>395</v>
      </c>
      <c r="C396">
        <v>2583.2800000000002</v>
      </c>
      <c r="D396">
        <v>38.270000000000003</v>
      </c>
      <c r="E396">
        <v>6454.3</v>
      </c>
    </row>
    <row r="397" spans="1:5" x14ac:dyDescent="0.25">
      <c r="A397" s="1">
        <v>39294</v>
      </c>
      <c r="B397">
        <v>396</v>
      </c>
      <c r="C397">
        <v>2546.27</v>
      </c>
      <c r="D397">
        <v>38.020000000000003</v>
      </c>
      <c r="E397">
        <v>6251.2</v>
      </c>
    </row>
    <row r="398" spans="1:5" x14ac:dyDescent="0.25">
      <c r="A398" s="1">
        <v>39295</v>
      </c>
      <c r="B398">
        <v>397</v>
      </c>
      <c r="C398">
        <v>2553.87</v>
      </c>
      <c r="D398">
        <v>38.619999999999997</v>
      </c>
      <c r="E398">
        <v>6215.2</v>
      </c>
    </row>
    <row r="399" spans="1:5" x14ac:dyDescent="0.25">
      <c r="A399" s="1">
        <v>39296</v>
      </c>
      <c r="B399">
        <v>398</v>
      </c>
      <c r="C399">
        <v>2575.98</v>
      </c>
      <c r="D399">
        <v>38.979999999999997</v>
      </c>
      <c r="E399">
        <v>6206.1</v>
      </c>
    </row>
    <row r="400" spans="1:5" x14ac:dyDescent="0.25">
      <c r="A400" s="1">
        <v>39297</v>
      </c>
      <c r="B400">
        <v>399</v>
      </c>
      <c r="C400">
        <v>2511.25</v>
      </c>
      <c r="D400">
        <v>37.51</v>
      </c>
      <c r="E400">
        <v>6360.1</v>
      </c>
    </row>
    <row r="401" spans="1:5" x14ac:dyDescent="0.25">
      <c r="A401" s="1">
        <v>39300</v>
      </c>
      <c r="B401">
        <v>400</v>
      </c>
      <c r="C401">
        <v>2547.33</v>
      </c>
      <c r="D401">
        <v>37.64</v>
      </c>
      <c r="E401">
        <v>6250.6</v>
      </c>
    </row>
    <row r="402" spans="1:5" x14ac:dyDescent="0.25">
      <c r="A402" s="1">
        <v>39301</v>
      </c>
      <c r="B402">
        <v>401</v>
      </c>
      <c r="C402">
        <v>2561.6</v>
      </c>
      <c r="D402">
        <v>37.659999999999997</v>
      </c>
      <c r="E402">
        <v>6300.3</v>
      </c>
    </row>
    <row r="403" spans="1:5" x14ac:dyDescent="0.25">
      <c r="A403" s="1">
        <v>39302</v>
      </c>
      <c r="B403">
        <v>402</v>
      </c>
      <c r="C403">
        <v>2612.98</v>
      </c>
      <c r="D403">
        <v>37.89</v>
      </c>
      <c r="E403">
        <v>6224.3</v>
      </c>
    </row>
    <row r="404" spans="1:5" x14ac:dyDescent="0.25">
      <c r="A404" s="1">
        <v>39303</v>
      </c>
      <c r="B404">
        <v>403</v>
      </c>
      <c r="C404">
        <v>2556.4899999999998</v>
      </c>
      <c r="D404">
        <v>36.86</v>
      </c>
      <c r="E404">
        <v>6189.1</v>
      </c>
    </row>
    <row r="405" spans="1:5" x14ac:dyDescent="0.25">
      <c r="A405" s="1">
        <v>39304</v>
      </c>
      <c r="B405">
        <v>404</v>
      </c>
      <c r="C405">
        <v>2544.89</v>
      </c>
      <c r="D405">
        <v>36.68</v>
      </c>
      <c r="E405">
        <v>6308.8</v>
      </c>
    </row>
    <row r="406" spans="1:5" x14ac:dyDescent="0.25">
      <c r="A406" s="1">
        <v>39307</v>
      </c>
      <c r="B406">
        <v>405</v>
      </c>
      <c r="C406">
        <v>2542.2399999999998</v>
      </c>
      <c r="D406">
        <v>36.39</v>
      </c>
      <c r="E406">
        <v>6393.9</v>
      </c>
    </row>
    <row r="407" spans="1:5" x14ac:dyDescent="0.25">
      <c r="A407" s="1">
        <v>39308</v>
      </c>
      <c r="B407">
        <v>406</v>
      </c>
      <c r="C407">
        <v>2499.12</v>
      </c>
      <c r="D407">
        <v>35.840000000000003</v>
      </c>
      <c r="E407">
        <v>6271.2</v>
      </c>
    </row>
    <row r="408" spans="1:5" x14ac:dyDescent="0.25">
      <c r="A408" s="1">
        <v>39309</v>
      </c>
      <c r="B408">
        <v>407</v>
      </c>
      <c r="C408">
        <v>2458.83</v>
      </c>
      <c r="D408">
        <v>35.130000000000003</v>
      </c>
      <c r="E408">
        <v>6038.3</v>
      </c>
    </row>
    <row r="409" spans="1:5" x14ac:dyDescent="0.25">
      <c r="A409" s="1">
        <v>39310</v>
      </c>
      <c r="B409">
        <v>408</v>
      </c>
      <c r="C409">
        <v>2451.0700000000002</v>
      </c>
      <c r="D409">
        <v>34.85</v>
      </c>
      <c r="E409">
        <v>6219</v>
      </c>
    </row>
    <row r="410" spans="1:5" x14ac:dyDescent="0.25">
      <c r="A410" s="1">
        <v>39311</v>
      </c>
      <c r="B410">
        <v>409</v>
      </c>
      <c r="C410">
        <v>2505.0300000000002</v>
      </c>
      <c r="D410">
        <v>35.99</v>
      </c>
      <c r="E410">
        <v>6143.5</v>
      </c>
    </row>
    <row r="411" spans="1:5" x14ac:dyDescent="0.25">
      <c r="A411" s="1">
        <v>39314</v>
      </c>
      <c r="B411">
        <v>410</v>
      </c>
      <c r="C411">
        <v>2508.59</v>
      </c>
      <c r="D411">
        <v>36.549999999999997</v>
      </c>
      <c r="E411">
        <v>6109.3</v>
      </c>
    </row>
    <row r="412" spans="1:5" x14ac:dyDescent="0.25">
      <c r="A412" s="1">
        <v>39315</v>
      </c>
      <c r="B412">
        <v>411</v>
      </c>
      <c r="C412">
        <v>2521.3000000000002</v>
      </c>
      <c r="D412">
        <v>36.409999999999997</v>
      </c>
      <c r="E412">
        <v>5858.9</v>
      </c>
    </row>
    <row r="413" spans="1:5" x14ac:dyDescent="0.25">
      <c r="A413" s="1">
        <v>39316</v>
      </c>
      <c r="B413">
        <v>412</v>
      </c>
      <c r="C413">
        <v>2552.8000000000002</v>
      </c>
      <c r="D413">
        <v>37.58</v>
      </c>
      <c r="E413">
        <v>6064.2</v>
      </c>
    </row>
    <row r="414" spans="1:5" x14ac:dyDescent="0.25">
      <c r="A414" s="1">
        <v>39317</v>
      </c>
      <c r="B414">
        <v>413</v>
      </c>
      <c r="C414">
        <v>2541.6999999999998</v>
      </c>
      <c r="D414">
        <v>37.64</v>
      </c>
      <c r="E414">
        <v>6078.7</v>
      </c>
    </row>
    <row r="415" spans="1:5" x14ac:dyDescent="0.25">
      <c r="A415" s="1">
        <v>39318</v>
      </c>
      <c r="B415">
        <v>414</v>
      </c>
      <c r="C415">
        <v>2576.69</v>
      </c>
      <c r="D415">
        <v>37.979999999999997</v>
      </c>
      <c r="E415">
        <v>6086.1</v>
      </c>
    </row>
    <row r="416" spans="1:5" x14ac:dyDescent="0.25">
      <c r="A416" s="1">
        <v>39321</v>
      </c>
      <c r="B416">
        <v>415</v>
      </c>
      <c r="C416">
        <v>2561.25</v>
      </c>
      <c r="D416">
        <v>37.76</v>
      </c>
      <c r="E416">
        <v>6196</v>
      </c>
    </row>
    <row r="417" spans="1:5" x14ac:dyDescent="0.25">
      <c r="A417" s="1">
        <v>39322</v>
      </c>
      <c r="B417">
        <v>416</v>
      </c>
      <c r="C417">
        <v>2500.64</v>
      </c>
      <c r="D417">
        <v>36.47</v>
      </c>
      <c r="E417">
        <v>6196.9</v>
      </c>
    </row>
    <row r="418" spans="1:5" x14ac:dyDescent="0.25">
      <c r="A418" s="1">
        <v>39323</v>
      </c>
      <c r="B418">
        <v>417</v>
      </c>
      <c r="C418">
        <v>2563.16</v>
      </c>
      <c r="D418">
        <v>37.130000000000003</v>
      </c>
      <c r="E418">
        <v>6220.1</v>
      </c>
    </row>
    <row r="419" spans="1:5" x14ac:dyDescent="0.25">
      <c r="A419" s="1">
        <v>39324</v>
      </c>
      <c r="B419">
        <v>418</v>
      </c>
      <c r="C419">
        <v>2565.3000000000002</v>
      </c>
      <c r="D419">
        <v>37.17</v>
      </c>
      <c r="E419">
        <v>6102.2</v>
      </c>
    </row>
    <row r="420" spans="1:5" x14ac:dyDescent="0.25">
      <c r="A420" s="1">
        <v>39325</v>
      </c>
      <c r="B420">
        <v>419</v>
      </c>
      <c r="C420">
        <v>2596.36</v>
      </c>
      <c r="D420">
        <v>37.28</v>
      </c>
      <c r="E420">
        <v>6132.2</v>
      </c>
    </row>
    <row r="421" spans="1:5" x14ac:dyDescent="0.25">
      <c r="A421" s="1">
        <v>39329</v>
      </c>
      <c r="B421">
        <v>420</v>
      </c>
      <c r="C421">
        <v>2630.24</v>
      </c>
      <c r="D421">
        <v>37.69</v>
      </c>
      <c r="E421">
        <v>6212</v>
      </c>
    </row>
    <row r="422" spans="1:5" x14ac:dyDescent="0.25">
      <c r="A422" s="1">
        <v>39330</v>
      </c>
      <c r="B422">
        <v>421</v>
      </c>
      <c r="C422">
        <v>2605.9499999999998</v>
      </c>
      <c r="D422">
        <v>37.08</v>
      </c>
      <c r="E422">
        <v>6303.3</v>
      </c>
    </row>
    <row r="423" spans="1:5" x14ac:dyDescent="0.25">
      <c r="A423" s="1">
        <v>39331</v>
      </c>
      <c r="B423">
        <v>422</v>
      </c>
      <c r="C423">
        <v>2614.3200000000002</v>
      </c>
      <c r="D423">
        <v>37.33</v>
      </c>
      <c r="E423">
        <v>6315.2</v>
      </c>
    </row>
    <row r="424" spans="1:5" x14ac:dyDescent="0.25">
      <c r="A424" s="1">
        <v>39332</v>
      </c>
      <c r="B424">
        <v>423</v>
      </c>
      <c r="C424">
        <v>2565.6999999999998</v>
      </c>
      <c r="D424">
        <v>36.28</v>
      </c>
      <c r="E424">
        <v>6376.8</v>
      </c>
    </row>
    <row r="425" spans="1:5" x14ac:dyDescent="0.25">
      <c r="A425" s="1">
        <v>39335</v>
      </c>
      <c r="B425">
        <v>424</v>
      </c>
      <c r="C425">
        <v>2559.11</v>
      </c>
      <c r="D425">
        <v>35.81</v>
      </c>
      <c r="E425">
        <v>6270.7</v>
      </c>
    </row>
    <row r="426" spans="1:5" x14ac:dyDescent="0.25">
      <c r="A426" s="1">
        <v>39336</v>
      </c>
      <c r="B426">
        <v>425</v>
      </c>
      <c r="C426">
        <v>2597.4699999999998</v>
      </c>
      <c r="D426">
        <v>36.450000000000003</v>
      </c>
      <c r="E426">
        <v>6313.3</v>
      </c>
    </row>
    <row r="427" spans="1:5" x14ac:dyDescent="0.25">
      <c r="A427" s="1">
        <v>39337</v>
      </c>
      <c r="B427">
        <v>426</v>
      </c>
      <c r="C427">
        <v>2592.0700000000002</v>
      </c>
      <c r="D427">
        <v>36.64</v>
      </c>
      <c r="E427">
        <v>6191.2</v>
      </c>
    </row>
    <row r="428" spans="1:5" x14ac:dyDescent="0.25">
      <c r="A428" s="1">
        <v>39338</v>
      </c>
      <c r="B428">
        <v>427</v>
      </c>
      <c r="C428">
        <v>2601.06</v>
      </c>
      <c r="D428">
        <v>36.729999999999997</v>
      </c>
      <c r="E428">
        <v>6134.1</v>
      </c>
    </row>
    <row r="429" spans="1:5" x14ac:dyDescent="0.25">
      <c r="A429" s="1">
        <v>39339</v>
      </c>
      <c r="B429">
        <v>428</v>
      </c>
      <c r="C429">
        <v>2602.1799999999998</v>
      </c>
      <c r="D429">
        <v>36.71</v>
      </c>
      <c r="E429">
        <v>6280.7</v>
      </c>
    </row>
    <row r="430" spans="1:5" x14ac:dyDescent="0.25">
      <c r="A430" s="1">
        <v>39342</v>
      </c>
      <c r="B430">
        <v>429</v>
      </c>
      <c r="C430">
        <v>2581.66</v>
      </c>
      <c r="D430">
        <v>36.880000000000003</v>
      </c>
      <c r="E430">
        <v>6306.2</v>
      </c>
    </row>
    <row r="431" spans="1:5" x14ac:dyDescent="0.25">
      <c r="A431" s="1">
        <v>39343</v>
      </c>
      <c r="B431">
        <v>430</v>
      </c>
      <c r="C431">
        <v>2651.66</v>
      </c>
      <c r="D431">
        <v>38.159999999999997</v>
      </c>
      <c r="E431">
        <v>6363.9</v>
      </c>
    </row>
    <row r="432" spans="1:5" x14ac:dyDescent="0.25">
      <c r="A432" s="1">
        <v>39344</v>
      </c>
      <c r="B432">
        <v>431</v>
      </c>
      <c r="C432">
        <v>2666.48</v>
      </c>
      <c r="D432">
        <v>38.549999999999997</v>
      </c>
      <c r="E432">
        <v>6289.3</v>
      </c>
    </row>
    <row r="433" spans="1:5" x14ac:dyDescent="0.25">
      <c r="A433" s="1">
        <v>39345</v>
      </c>
      <c r="B433">
        <v>432</v>
      </c>
      <c r="C433">
        <v>2654.29</v>
      </c>
      <c r="D433">
        <v>38.08</v>
      </c>
      <c r="E433">
        <v>6182.8</v>
      </c>
    </row>
    <row r="434" spans="1:5" x14ac:dyDescent="0.25">
      <c r="A434" s="1">
        <v>39346</v>
      </c>
      <c r="B434">
        <v>433</v>
      </c>
      <c r="C434">
        <v>2671.22</v>
      </c>
      <c r="D434">
        <v>38.159999999999997</v>
      </c>
      <c r="E434">
        <v>6283.3</v>
      </c>
    </row>
    <row r="435" spans="1:5" x14ac:dyDescent="0.25">
      <c r="A435" s="1">
        <v>39349</v>
      </c>
      <c r="B435">
        <v>434</v>
      </c>
      <c r="C435">
        <v>2667.95</v>
      </c>
      <c r="D435">
        <v>38.479999999999997</v>
      </c>
      <c r="E435">
        <v>6460</v>
      </c>
    </row>
    <row r="436" spans="1:5" x14ac:dyDescent="0.25">
      <c r="A436" s="1">
        <v>39350</v>
      </c>
      <c r="B436">
        <v>435</v>
      </c>
      <c r="C436">
        <v>2683.45</v>
      </c>
      <c r="D436">
        <v>38.5</v>
      </c>
      <c r="E436">
        <v>6429</v>
      </c>
    </row>
    <row r="437" spans="1:5" x14ac:dyDescent="0.25">
      <c r="A437" s="1">
        <v>39351</v>
      </c>
      <c r="B437">
        <v>436</v>
      </c>
      <c r="C437">
        <v>2699.03</v>
      </c>
      <c r="D437">
        <v>38.79</v>
      </c>
      <c r="E437">
        <v>6456.7</v>
      </c>
    </row>
    <row r="438" spans="1:5" x14ac:dyDescent="0.25">
      <c r="A438" s="1">
        <v>39352</v>
      </c>
      <c r="B438">
        <v>437</v>
      </c>
      <c r="C438">
        <v>2709.59</v>
      </c>
      <c r="D438">
        <v>38.83</v>
      </c>
      <c r="E438">
        <v>6465.9</v>
      </c>
    </row>
    <row r="439" spans="1:5" x14ac:dyDescent="0.25">
      <c r="A439" s="1">
        <v>39353</v>
      </c>
      <c r="B439">
        <v>438</v>
      </c>
      <c r="C439">
        <v>2701.5</v>
      </c>
      <c r="D439">
        <v>38.020000000000003</v>
      </c>
      <c r="E439">
        <v>6396.9</v>
      </c>
    </row>
    <row r="440" spans="1:5" x14ac:dyDescent="0.25">
      <c r="A440" s="1">
        <v>39356</v>
      </c>
      <c r="B440">
        <v>439</v>
      </c>
      <c r="C440">
        <v>2740.99</v>
      </c>
      <c r="D440">
        <v>38.909999999999997</v>
      </c>
      <c r="E440">
        <v>6433</v>
      </c>
    </row>
    <row r="441" spans="1:5" x14ac:dyDescent="0.25">
      <c r="A441" s="1">
        <v>39357</v>
      </c>
      <c r="B441">
        <v>440</v>
      </c>
      <c r="C441">
        <v>2747.11</v>
      </c>
      <c r="D441">
        <v>39.119999999999997</v>
      </c>
      <c r="E441">
        <v>6486.4</v>
      </c>
    </row>
    <row r="442" spans="1:5" x14ac:dyDescent="0.25">
      <c r="A442" s="1">
        <v>39358</v>
      </c>
      <c r="B442">
        <v>441</v>
      </c>
      <c r="C442">
        <v>2729.43</v>
      </c>
      <c r="D442">
        <v>38.94</v>
      </c>
      <c r="E442">
        <v>6466.8</v>
      </c>
    </row>
    <row r="443" spans="1:5" x14ac:dyDescent="0.25">
      <c r="A443" s="1">
        <v>39359</v>
      </c>
      <c r="B443">
        <v>442</v>
      </c>
      <c r="C443">
        <v>2733.57</v>
      </c>
      <c r="D443">
        <v>39.159999999999997</v>
      </c>
      <c r="E443">
        <v>6506.2</v>
      </c>
    </row>
    <row r="444" spans="1:5" x14ac:dyDescent="0.25">
      <c r="A444" s="1">
        <v>39360</v>
      </c>
      <c r="B444">
        <v>443</v>
      </c>
      <c r="C444">
        <v>2780.32</v>
      </c>
      <c r="D444">
        <v>39.44</v>
      </c>
      <c r="E444">
        <v>6500.4</v>
      </c>
    </row>
    <row r="445" spans="1:5" x14ac:dyDescent="0.25">
      <c r="A445" s="1">
        <v>39363</v>
      </c>
      <c r="B445">
        <v>444</v>
      </c>
      <c r="C445">
        <v>2787.37</v>
      </c>
      <c r="D445">
        <v>39.200000000000003</v>
      </c>
      <c r="E445">
        <v>6535.2</v>
      </c>
    </row>
    <row r="446" spans="1:5" x14ac:dyDescent="0.25">
      <c r="A446" s="1">
        <v>39364</v>
      </c>
      <c r="B446">
        <v>445</v>
      </c>
      <c r="C446">
        <v>2803.91</v>
      </c>
      <c r="D446">
        <v>39.729999999999997</v>
      </c>
      <c r="E446">
        <v>6547.9</v>
      </c>
    </row>
    <row r="447" spans="1:5" x14ac:dyDescent="0.25">
      <c r="A447" s="1">
        <v>39365</v>
      </c>
      <c r="B447">
        <v>446</v>
      </c>
      <c r="C447">
        <v>2811.61</v>
      </c>
      <c r="D447">
        <v>39.56</v>
      </c>
      <c r="E447">
        <v>6595.8</v>
      </c>
    </row>
    <row r="448" spans="1:5" x14ac:dyDescent="0.25">
      <c r="A448" s="1">
        <v>39366</v>
      </c>
      <c r="B448">
        <v>447</v>
      </c>
      <c r="C448">
        <v>2772.2</v>
      </c>
      <c r="D448">
        <v>39.549999999999997</v>
      </c>
      <c r="E448">
        <v>6540.9</v>
      </c>
    </row>
    <row r="449" spans="1:5" x14ac:dyDescent="0.25">
      <c r="A449" s="1">
        <v>39367</v>
      </c>
      <c r="B449">
        <v>448</v>
      </c>
      <c r="C449">
        <v>2805.68</v>
      </c>
      <c r="D449">
        <v>41.06</v>
      </c>
      <c r="E449">
        <v>6615.4</v>
      </c>
    </row>
    <row r="450" spans="1:5" x14ac:dyDescent="0.25">
      <c r="A450" s="1">
        <v>39370</v>
      </c>
      <c r="B450">
        <v>449</v>
      </c>
      <c r="C450">
        <v>2780.05</v>
      </c>
      <c r="D450">
        <v>40.44</v>
      </c>
      <c r="E450">
        <v>6633</v>
      </c>
    </row>
    <row r="451" spans="1:5" x14ac:dyDescent="0.25">
      <c r="A451" s="1">
        <v>39371</v>
      </c>
      <c r="B451">
        <v>450</v>
      </c>
      <c r="C451">
        <v>2763.91</v>
      </c>
      <c r="D451">
        <v>39.799999999999997</v>
      </c>
      <c r="E451">
        <v>6724.5</v>
      </c>
    </row>
    <row r="452" spans="1:5" x14ac:dyDescent="0.25">
      <c r="A452" s="1">
        <v>39372</v>
      </c>
      <c r="B452">
        <v>451</v>
      </c>
      <c r="C452">
        <v>2792.67</v>
      </c>
      <c r="D452">
        <v>39.53</v>
      </c>
      <c r="E452">
        <v>6730.7</v>
      </c>
    </row>
    <row r="453" spans="1:5" x14ac:dyDescent="0.25">
      <c r="A453" s="1">
        <v>39373</v>
      </c>
      <c r="B453">
        <v>452</v>
      </c>
      <c r="C453">
        <v>2799.31</v>
      </c>
      <c r="D453">
        <v>39.479999999999997</v>
      </c>
      <c r="E453">
        <v>6644.5</v>
      </c>
    </row>
    <row r="454" spans="1:5" x14ac:dyDescent="0.25">
      <c r="A454" s="1">
        <v>39374</v>
      </c>
      <c r="B454">
        <v>453</v>
      </c>
      <c r="C454">
        <v>2725.16</v>
      </c>
      <c r="D454">
        <v>38.65</v>
      </c>
      <c r="E454">
        <v>6614.3</v>
      </c>
    </row>
    <row r="455" spans="1:5" x14ac:dyDescent="0.25">
      <c r="A455" s="1">
        <v>39377</v>
      </c>
      <c r="B455">
        <v>454</v>
      </c>
      <c r="C455">
        <v>2753.93</v>
      </c>
      <c r="D455">
        <v>38.36</v>
      </c>
      <c r="E455">
        <v>6677.7</v>
      </c>
    </row>
    <row r="456" spans="1:5" x14ac:dyDescent="0.25">
      <c r="A456" s="1">
        <v>39378</v>
      </c>
      <c r="B456">
        <v>455</v>
      </c>
      <c r="C456">
        <v>2799.26</v>
      </c>
      <c r="D456">
        <v>38.96</v>
      </c>
      <c r="E456">
        <v>6609.4</v>
      </c>
    </row>
    <row r="457" spans="1:5" x14ac:dyDescent="0.25">
      <c r="A457" s="1">
        <v>39379</v>
      </c>
      <c r="B457">
        <v>456</v>
      </c>
      <c r="C457">
        <v>2774.76</v>
      </c>
      <c r="D457">
        <v>38.83</v>
      </c>
      <c r="E457">
        <v>6527.9</v>
      </c>
    </row>
    <row r="458" spans="1:5" x14ac:dyDescent="0.25">
      <c r="A458" s="1">
        <v>39380</v>
      </c>
      <c r="B458">
        <v>457</v>
      </c>
      <c r="C458">
        <v>2750.86</v>
      </c>
      <c r="D458">
        <v>38.549999999999997</v>
      </c>
      <c r="E458">
        <v>6459.3</v>
      </c>
    </row>
    <row r="459" spans="1:5" x14ac:dyDescent="0.25">
      <c r="A459" s="1">
        <v>39381</v>
      </c>
      <c r="B459">
        <v>458</v>
      </c>
      <c r="C459">
        <v>2804.19</v>
      </c>
      <c r="D459">
        <v>39.32</v>
      </c>
      <c r="E459">
        <v>6514</v>
      </c>
    </row>
    <row r="460" spans="1:5" x14ac:dyDescent="0.25">
      <c r="A460" s="1">
        <v>39384</v>
      </c>
      <c r="B460">
        <v>459</v>
      </c>
      <c r="C460">
        <v>2817.44</v>
      </c>
      <c r="D460">
        <v>39.9</v>
      </c>
      <c r="E460">
        <v>6482</v>
      </c>
    </row>
    <row r="461" spans="1:5" x14ac:dyDescent="0.25">
      <c r="A461" s="1">
        <v>39385</v>
      </c>
      <c r="B461">
        <v>460</v>
      </c>
      <c r="C461">
        <v>2816.71</v>
      </c>
      <c r="D461">
        <v>39.29</v>
      </c>
      <c r="E461">
        <v>6576.3</v>
      </c>
    </row>
    <row r="462" spans="1:5" x14ac:dyDescent="0.25">
      <c r="A462" s="1">
        <v>39386</v>
      </c>
      <c r="B462">
        <v>461</v>
      </c>
      <c r="C462">
        <v>2859.12</v>
      </c>
      <c r="D462">
        <v>39.770000000000003</v>
      </c>
      <c r="E462">
        <v>6661.3</v>
      </c>
    </row>
    <row r="463" spans="1:5" x14ac:dyDescent="0.25">
      <c r="A463" s="1">
        <v>39387</v>
      </c>
      <c r="B463">
        <v>462</v>
      </c>
      <c r="C463">
        <v>2794.83</v>
      </c>
      <c r="D463">
        <v>38.97</v>
      </c>
      <c r="E463">
        <v>6706</v>
      </c>
    </row>
    <row r="464" spans="1:5" x14ac:dyDescent="0.25">
      <c r="A464" s="1">
        <v>39388</v>
      </c>
      <c r="B464">
        <v>463</v>
      </c>
      <c r="C464">
        <v>2810.38</v>
      </c>
      <c r="D464">
        <v>38.82</v>
      </c>
      <c r="E464">
        <v>6659</v>
      </c>
    </row>
    <row r="465" spans="1:5" x14ac:dyDescent="0.25">
      <c r="A465" s="1">
        <v>39391</v>
      </c>
      <c r="B465">
        <v>464</v>
      </c>
      <c r="C465">
        <v>2795.18</v>
      </c>
      <c r="D465">
        <v>38.590000000000003</v>
      </c>
      <c r="E465">
        <v>6721.6</v>
      </c>
    </row>
    <row r="466" spans="1:5" x14ac:dyDescent="0.25">
      <c r="A466" s="1">
        <v>39392</v>
      </c>
      <c r="B466">
        <v>465</v>
      </c>
      <c r="C466">
        <v>2825.18</v>
      </c>
      <c r="D466">
        <v>39.549999999999997</v>
      </c>
      <c r="E466">
        <v>6586.1</v>
      </c>
    </row>
    <row r="467" spans="1:5" x14ac:dyDescent="0.25">
      <c r="A467" s="1">
        <v>39393</v>
      </c>
      <c r="B467">
        <v>466</v>
      </c>
      <c r="C467">
        <v>2748.76</v>
      </c>
      <c r="D467">
        <v>38.58</v>
      </c>
      <c r="E467">
        <v>6530.6</v>
      </c>
    </row>
    <row r="468" spans="1:5" x14ac:dyDescent="0.25">
      <c r="A468" s="1">
        <v>39394</v>
      </c>
      <c r="B468">
        <v>467</v>
      </c>
      <c r="C468">
        <v>2696</v>
      </c>
      <c r="D468">
        <v>38.200000000000003</v>
      </c>
      <c r="E468">
        <v>6461.4</v>
      </c>
    </row>
    <row r="469" spans="1:5" x14ac:dyDescent="0.25">
      <c r="A469" s="1">
        <v>39395</v>
      </c>
      <c r="B469">
        <v>468</v>
      </c>
      <c r="C469">
        <v>2627.94</v>
      </c>
      <c r="D469">
        <v>36.92</v>
      </c>
      <c r="E469">
        <v>6474.9</v>
      </c>
    </row>
    <row r="470" spans="1:5" x14ac:dyDescent="0.25">
      <c r="A470" s="1">
        <v>39398</v>
      </c>
      <c r="B470">
        <v>469</v>
      </c>
      <c r="C470">
        <v>2584.13</v>
      </c>
      <c r="D470">
        <v>36.08</v>
      </c>
      <c r="E470">
        <v>6385.1</v>
      </c>
    </row>
    <row r="471" spans="1:5" x14ac:dyDescent="0.25">
      <c r="A471" s="1">
        <v>39399</v>
      </c>
      <c r="B471">
        <v>470</v>
      </c>
      <c r="C471">
        <v>2673.65</v>
      </c>
      <c r="D471">
        <v>36.43</v>
      </c>
      <c r="E471">
        <v>6381.9</v>
      </c>
    </row>
    <row r="472" spans="1:5" x14ac:dyDescent="0.25">
      <c r="A472" s="1">
        <v>39400</v>
      </c>
      <c r="B472">
        <v>471</v>
      </c>
      <c r="C472">
        <v>2644.32</v>
      </c>
      <c r="D472">
        <v>36.61</v>
      </c>
      <c r="E472">
        <v>6304.9</v>
      </c>
    </row>
    <row r="473" spans="1:5" x14ac:dyDescent="0.25">
      <c r="A473" s="1">
        <v>39401</v>
      </c>
      <c r="B473">
        <v>472</v>
      </c>
      <c r="C473">
        <v>2618.5100000000002</v>
      </c>
      <c r="D473">
        <v>35.69</v>
      </c>
      <c r="E473">
        <v>6337.9</v>
      </c>
    </row>
    <row r="474" spans="1:5" x14ac:dyDescent="0.25">
      <c r="A474" s="1">
        <v>39402</v>
      </c>
      <c r="B474">
        <v>473</v>
      </c>
      <c r="C474">
        <v>2637.24</v>
      </c>
      <c r="D474">
        <v>35.5</v>
      </c>
      <c r="E474">
        <v>6362.4</v>
      </c>
    </row>
    <row r="475" spans="1:5" x14ac:dyDescent="0.25">
      <c r="A475" s="1">
        <v>39405</v>
      </c>
      <c r="B475">
        <v>474</v>
      </c>
      <c r="C475">
        <v>2593.38</v>
      </c>
      <c r="D475">
        <v>34.93</v>
      </c>
      <c r="E475">
        <v>6432.1</v>
      </c>
    </row>
    <row r="476" spans="1:5" x14ac:dyDescent="0.25">
      <c r="A476" s="1">
        <v>39406</v>
      </c>
      <c r="B476">
        <v>475</v>
      </c>
      <c r="C476">
        <v>2596.81</v>
      </c>
      <c r="D476">
        <v>35.729999999999997</v>
      </c>
      <c r="E476">
        <v>6359.6</v>
      </c>
    </row>
    <row r="477" spans="1:5" x14ac:dyDescent="0.25">
      <c r="A477" s="1">
        <v>39407</v>
      </c>
      <c r="B477">
        <v>476</v>
      </c>
      <c r="C477">
        <v>2562.15</v>
      </c>
      <c r="D477">
        <v>34.67</v>
      </c>
      <c r="E477">
        <v>6291.2</v>
      </c>
    </row>
    <row r="478" spans="1:5" x14ac:dyDescent="0.25">
      <c r="A478" s="1">
        <v>39409</v>
      </c>
      <c r="B478">
        <v>477</v>
      </c>
      <c r="C478">
        <v>2596.6</v>
      </c>
      <c r="D478">
        <v>35.450000000000003</v>
      </c>
      <c r="E478">
        <v>6120.8</v>
      </c>
    </row>
    <row r="479" spans="1:5" x14ac:dyDescent="0.25">
      <c r="A479" s="1">
        <v>39412</v>
      </c>
      <c r="B479">
        <v>478</v>
      </c>
      <c r="C479">
        <v>2540.9899999999998</v>
      </c>
      <c r="D479">
        <v>34.74</v>
      </c>
      <c r="E479">
        <v>6226.5</v>
      </c>
    </row>
    <row r="480" spans="1:5" x14ac:dyDescent="0.25">
      <c r="A480" s="1">
        <v>39413</v>
      </c>
      <c r="B480">
        <v>479</v>
      </c>
      <c r="C480">
        <v>2580.8000000000002</v>
      </c>
      <c r="D480">
        <v>35.200000000000003</v>
      </c>
      <c r="E480">
        <v>6070.9</v>
      </c>
    </row>
    <row r="481" spans="1:5" x14ac:dyDescent="0.25">
      <c r="A481" s="1">
        <v>39414</v>
      </c>
      <c r="B481">
        <v>480</v>
      </c>
      <c r="C481">
        <v>2662.91</v>
      </c>
      <c r="D481">
        <v>36.79</v>
      </c>
      <c r="E481">
        <v>6155.3</v>
      </c>
    </row>
    <row r="482" spans="1:5" x14ac:dyDescent="0.25">
      <c r="A482" s="1">
        <v>39415</v>
      </c>
      <c r="B482">
        <v>481</v>
      </c>
      <c r="C482">
        <v>2668.13</v>
      </c>
      <c r="D482">
        <v>36.840000000000003</v>
      </c>
      <c r="E482">
        <v>6262.1</v>
      </c>
    </row>
    <row r="483" spans="1:5" x14ac:dyDescent="0.25">
      <c r="A483" s="1">
        <v>39416</v>
      </c>
      <c r="B483">
        <v>482</v>
      </c>
      <c r="C483">
        <v>2660.96</v>
      </c>
      <c r="D483">
        <v>37.03</v>
      </c>
      <c r="E483">
        <v>6180.5</v>
      </c>
    </row>
    <row r="484" spans="1:5" x14ac:dyDescent="0.25">
      <c r="A484" s="1">
        <v>39419</v>
      </c>
      <c r="B484">
        <v>483</v>
      </c>
      <c r="C484">
        <v>2637.13</v>
      </c>
      <c r="D484">
        <v>36.68</v>
      </c>
      <c r="E484">
        <v>6140.7</v>
      </c>
    </row>
    <row r="485" spans="1:5" x14ac:dyDescent="0.25">
      <c r="A485" s="1">
        <v>39420</v>
      </c>
      <c r="B485">
        <v>484</v>
      </c>
      <c r="C485">
        <v>2619.83</v>
      </c>
      <c r="D485">
        <v>36.24</v>
      </c>
      <c r="E485">
        <v>6306.2</v>
      </c>
    </row>
    <row r="486" spans="1:5" x14ac:dyDescent="0.25">
      <c r="A486" s="1">
        <v>39421</v>
      </c>
      <c r="B486">
        <v>485</v>
      </c>
      <c r="C486">
        <v>2666.36</v>
      </c>
      <c r="D486">
        <v>36.9</v>
      </c>
      <c r="E486">
        <v>6349.1</v>
      </c>
    </row>
    <row r="487" spans="1:5" x14ac:dyDescent="0.25">
      <c r="A487" s="1">
        <v>39422</v>
      </c>
      <c r="B487">
        <v>486</v>
      </c>
      <c r="C487">
        <v>2709.03</v>
      </c>
      <c r="D487">
        <v>37.21</v>
      </c>
      <c r="E487">
        <v>6432.5</v>
      </c>
    </row>
    <row r="488" spans="1:5" x14ac:dyDescent="0.25">
      <c r="A488" s="1">
        <v>39423</v>
      </c>
      <c r="B488">
        <v>487</v>
      </c>
      <c r="C488">
        <v>2706.16</v>
      </c>
      <c r="D488">
        <v>37.74</v>
      </c>
      <c r="E488">
        <v>6386.6</v>
      </c>
    </row>
    <row r="489" spans="1:5" x14ac:dyDescent="0.25">
      <c r="A489" s="1">
        <v>39426</v>
      </c>
      <c r="B489">
        <v>488</v>
      </c>
      <c r="C489">
        <v>2718.95</v>
      </c>
      <c r="D489">
        <v>37.82</v>
      </c>
      <c r="E489">
        <v>6315.2</v>
      </c>
    </row>
    <row r="490" spans="1:5" x14ac:dyDescent="0.25">
      <c r="A490" s="1">
        <v>39427</v>
      </c>
      <c r="B490">
        <v>489</v>
      </c>
      <c r="C490">
        <v>2652.35</v>
      </c>
      <c r="D490">
        <v>36.6</v>
      </c>
      <c r="E490">
        <v>6493.8</v>
      </c>
    </row>
    <row r="491" spans="1:5" x14ac:dyDescent="0.25">
      <c r="A491" s="1">
        <v>39428</v>
      </c>
      <c r="B491">
        <v>490</v>
      </c>
      <c r="C491">
        <v>2671.14</v>
      </c>
      <c r="D491">
        <v>36.86</v>
      </c>
      <c r="E491">
        <v>6485.6</v>
      </c>
    </row>
    <row r="492" spans="1:5" x14ac:dyDescent="0.25">
      <c r="A492" s="1">
        <v>39429</v>
      </c>
      <c r="B492">
        <v>491</v>
      </c>
      <c r="C492">
        <v>2668.49</v>
      </c>
      <c r="D492">
        <v>39.19</v>
      </c>
      <c r="E492">
        <v>6554.9</v>
      </c>
    </row>
    <row r="493" spans="1:5" x14ac:dyDescent="0.25">
      <c r="A493" s="1">
        <v>39430</v>
      </c>
      <c r="B493">
        <v>492</v>
      </c>
      <c r="C493">
        <v>2635.74</v>
      </c>
      <c r="D493">
        <v>38.06</v>
      </c>
      <c r="E493">
        <v>6565.4</v>
      </c>
    </row>
    <row r="494" spans="1:5" x14ac:dyDescent="0.25">
      <c r="A494" s="1">
        <v>39433</v>
      </c>
      <c r="B494">
        <v>493</v>
      </c>
      <c r="C494">
        <v>2574.46</v>
      </c>
      <c r="D494">
        <v>36.51</v>
      </c>
      <c r="E494">
        <v>6536.9</v>
      </c>
    </row>
    <row r="495" spans="1:5" x14ac:dyDescent="0.25">
      <c r="A495" s="1">
        <v>39434</v>
      </c>
      <c r="B495">
        <v>494</v>
      </c>
      <c r="C495">
        <v>2596.0300000000002</v>
      </c>
      <c r="D495">
        <v>36.72</v>
      </c>
      <c r="E495">
        <v>6559.8</v>
      </c>
    </row>
    <row r="496" spans="1:5" x14ac:dyDescent="0.25">
      <c r="A496" s="1">
        <v>39435</v>
      </c>
      <c r="B496">
        <v>495</v>
      </c>
      <c r="C496">
        <v>2601.0100000000002</v>
      </c>
      <c r="D496">
        <v>36.200000000000003</v>
      </c>
      <c r="E496">
        <v>6364.2</v>
      </c>
    </row>
    <row r="497" spans="1:5" x14ac:dyDescent="0.25">
      <c r="A497" s="1">
        <v>39436</v>
      </c>
      <c r="B497">
        <v>496</v>
      </c>
      <c r="C497">
        <v>2640.86</v>
      </c>
      <c r="D497">
        <v>36.21</v>
      </c>
      <c r="E497">
        <v>6397</v>
      </c>
    </row>
    <row r="498" spans="1:5" x14ac:dyDescent="0.25">
      <c r="A498" s="1">
        <v>39437</v>
      </c>
      <c r="B498">
        <v>497</v>
      </c>
      <c r="C498">
        <v>2691.99</v>
      </c>
      <c r="D498">
        <v>36.42</v>
      </c>
      <c r="E498">
        <v>6277.8</v>
      </c>
    </row>
    <row r="499" spans="1:5" x14ac:dyDescent="0.25">
      <c r="A499" s="1">
        <v>39440</v>
      </c>
      <c r="B499">
        <v>498</v>
      </c>
      <c r="C499">
        <v>2713.5</v>
      </c>
      <c r="D499">
        <v>36.31</v>
      </c>
      <c r="E499">
        <v>6279.3</v>
      </c>
    </row>
    <row r="500" spans="1:5" x14ac:dyDescent="0.25">
      <c r="A500" s="1">
        <v>39442</v>
      </c>
      <c r="B500">
        <v>499</v>
      </c>
      <c r="C500">
        <v>2724.41</v>
      </c>
      <c r="D500">
        <v>36.130000000000003</v>
      </c>
      <c r="E500">
        <v>6284.5</v>
      </c>
    </row>
    <row r="501" spans="1:5" x14ac:dyDescent="0.25">
      <c r="A501" s="1">
        <v>39443</v>
      </c>
      <c r="B501">
        <v>500</v>
      </c>
      <c r="C501">
        <v>2676.79</v>
      </c>
      <c r="D501">
        <v>35.92</v>
      </c>
      <c r="E501">
        <v>6345.6</v>
      </c>
    </row>
    <row r="502" spans="1:5" x14ac:dyDescent="0.25">
      <c r="A502" s="1">
        <v>39444</v>
      </c>
      <c r="B502">
        <v>501</v>
      </c>
      <c r="C502">
        <v>2674.46</v>
      </c>
      <c r="D502">
        <v>35.76</v>
      </c>
      <c r="E502">
        <v>6434.1</v>
      </c>
    </row>
    <row r="503" spans="1:5" x14ac:dyDescent="0.25">
      <c r="A503" s="1">
        <v>39447</v>
      </c>
      <c r="B503">
        <v>502</v>
      </c>
      <c r="C503">
        <v>2652.28</v>
      </c>
      <c r="D503">
        <v>35.17</v>
      </c>
      <c r="E503">
        <v>6479.3</v>
      </c>
    </row>
    <row r="504" spans="1:5" x14ac:dyDescent="0.25">
      <c r="A504" s="1">
        <v>39449</v>
      </c>
      <c r="B504">
        <v>503</v>
      </c>
      <c r="C504">
        <v>2609.63</v>
      </c>
      <c r="D504">
        <v>34.57</v>
      </c>
      <c r="E504">
        <v>6497.8</v>
      </c>
    </row>
    <row r="505" spans="1:5" x14ac:dyDescent="0.25">
      <c r="A505" s="1">
        <v>39450</v>
      </c>
      <c r="B505">
        <v>504</v>
      </c>
      <c r="C505">
        <v>2602.6799999999998</v>
      </c>
      <c r="D505">
        <v>34.369999999999997</v>
      </c>
      <c r="E505">
        <v>6476.9</v>
      </c>
    </row>
    <row r="506" spans="1:5" x14ac:dyDescent="0.25">
      <c r="A506" s="1">
        <v>39451</v>
      </c>
      <c r="B506">
        <v>505</v>
      </c>
      <c r="C506">
        <v>2504.65</v>
      </c>
      <c r="D506">
        <v>33</v>
      </c>
      <c r="E506">
        <v>6456.9</v>
      </c>
    </row>
    <row r="507" spans="1:5" x14ac:dyDescent="0.25">
      <c r="A507" s="1">
        <v>39454</v>
      </c>
      <c r="B507">
        <v>506</v>
      </c>
      <c r="C507">
        <v>2499.46</v>
      </c>
      <c r="D507">
        <v>33.17</v>
      </c>
      <c r="E507">
        <v>6416.7</v>
      </c>
    </row>
    <row r="508" spans="1:5" x14ac:dyDescent="0.25">
      <c r="A508" s="1">
        <v>39455</v>
      </c>
      <c r="B508">
        <v>507</v>
      </c>
      <c r="C508">
        <v>2440.5100000000002</v>
      </c>
      <c r="D508">
        <v>32.9</v>
      </c>
      <c r="E508">
        <v>6479.4</v>
      </c>
    </row>
    <row r="509" spans="1:5" x14ac:dyDescent="0.25">
      <c r="A509" s="1">
        <v>39456</v>
      </c>
      <c r="B509">
        <v>508</v>
      </c>
      <c r="C509">
        <v>2474.5500000000002</v>
      </c>
      <c r="D509">
        <v>32.619999999999997</v>
      </c>
      <c r="E509">
        <v>6348.5</v>
      </c>
    </row>
    <row r="510" spans="1:5" x14ac:dyDescent="0.25">
      <c r="A510" s="1">
        <v>39457</v>
      </c>
      <c r="B510">
        <v>509</v>
      </c>
      <c r="C510">
        <v>2488.52</v>
      </c>
      <c r="D510">
        <v>32.92</v>
      </c>
      <c r="E510">
        <v>6335.7</v>
      </c>
    </row>
    <row r="511" spans="1:5" x14ac:dyDescent="0.25">
      <c r="A511" s="1">
        <v>39458</v>
      </c>
      <c r="B511">
        <v>510</v>
      </c>
      <c r="C511">
        <v>2439.94</v>
      </c>
      <c r="D511">
        <v>32.33</v>
      </c>
      <c r="E511">
        <v>6356.5</v>
      </c>
    </row>
    <row r="512" spans="1:5" x14ac:dyDescent="0.25">
      <c r="A512" s="1">
        <v>39461</v>
      </c>
      <c r="B512">
        <v>511</v>
      </c>
      <c r="C512">
        <v>2478.3000000000002</v>
      </c>
      <c r="D512">
        <v>33.090000000000003</v>
      </c>
      <c r="E512">
        <v>6272.7</v>
      </c>
    </row>
    <row r="513" spans="1:5" x14ac:dyDescent="0.25">
      <c r="A513" s="1">
        <v>39462</v>
      </c>
      <c r="B513">
        <v>512</v>
      </c>
      <c r="C513">
        <v>2417.59</v>
      </c>
      <c r="D513">
        <v>32.130000000000003</v>
      </c>
      <c r="E513">
        <v>6222.7</v>
      </c>
    </row>
    <row r="514" spans="1:5" x14ac:dyDescent="0.25">
      <c r="A514" s="1">
        <v>39463</v>
      </c>
      <c r="B514">
        <v>513</v>
      </c>
      <c r="C514">
        <v>2394.59</v>
      </c>
      <c r="D514">
        <v>31.96</v>
      </c>
      <c r="E514">
        <v>6202</v>
      </c>
    </row>
    <row r="515" spans="1:5" x14ac:dyDescent="0.25">
      <c r="A515" s="1">
        <v>39464</v>
      </c>
      <c r="B515">
        <v>514</v>
      </c>
      <c r="C515">
        <v>2346.9</v>
      </c>
      <c r="D515">
        <v>30.9</v>
      </c>
      <c r="E515">
        <v>6215.7</v>
      </c>
    </row>
    <row r="516" spans="1:5" x14ac:dyDescent="0.25">
      <c r="A516" s="1">
        <v>39465</v>
      </c>
      <c r="B516">
        <v>515</v>
      </c>
      <c r="C516">
        <v>2340.02</v>
      </c>
      <c r="D516">
        <v>31.17</v>
      </c>
      <c r="E516">
        <v>6025.6</v>
      </c>
    </row>
    <row r="517" spans="1:5" x14ac:dyDescent="0.25">
      <c r="A517" s="1">
        <v>39469</v>
      </c>
      <c r="B517">
        <v>516</v>
      </c>
      <c r="C517">
        <v>2292.27</v>
      </c>
      <c r="D517">
        <v>31.17</v>
      </c>
      <c r="E517">
        <v>5942.9</v>
      </c>
    </row>
    <row r="518" spans="1:5" x14ac:dyDescent="0.25">
      <c r="A518" s="1">
        <v>39470</v>
      </c>
      <c r="B518">
        <v>517</v>
      </c>
      <c r="C518">
        <v>2316.41</v>
      </c>
      <c r="D518">
        <v>32.44</v>
      </c>
      <c r="E518">
        <v>5902.4</v>
      </c>
    </row>
    <row r="519" spans="1:5" x14ac:dyDescent="0.25">
      <c r="A519" s="1">
        <v>39471</v>
      </c>
      <c r="B519">
        <v>518</v>
      </c>
      <c r="C519">
        <v>2360.92</v>
      </c>
      <c r="D519">
        <v>32.119999999999997</v>
      </c>
      <c r="E519">
        <v>5901.7</v>
      </c>
    </row>
    <row r="520" spans="1:5" x14ac:dyDescent="0.25">
      <c r="A520" s="1">
        <v>39472</v>
      </c>
      <c r="B520">
        <v>519</v>
      </c>
      <c r="C520">
        <v>2326.1999999999998</v>
      </c>
      <c r="D520">
        <v>32.39</v>
      </c>
      <c r="E520">
        <v>5578.2</v>
      </c>
    </row>
    <row r="521" spans="1:5" x14ac:dyDescent="0.25">
      <c r="A521" s="1">
        <v>39475</v>
      </c>
      <c r="B521">
        <v>520</v>
      </c>
      <c r="C521">
        <v>2349.91</v>
      </c>
      <c r="D521">
        <v>33.53</v>
      </c>
      <c r="E521">
        <v>5740.1</v>
      </c>
    </row>
    <row r="522" spans="1:5" x14ac:dyDescent="0.25">
      <c r="A522" s="1">
        <v>39476</v>
      </c>
      <c r="B522">
        <v>521</v>
      </c>
      <c r="C522">
        <v>2358.06</v>
      </c>
      <c r="D522">
        <v>33.85</v>
      </c>
      <c r="E522">
        <v>5609.3</v>
      </c>
    </row>
    <row r="523" spans="1:5" x14ac:dyDescent="0.25">
      <c r="A523" s="1">
        <v>39477</v>
      </c>
      <c r="B523">
        <v>522</v>
      </c>
      <c r="C523">
        <v>2349</v>
      </c>
      <c r="D523">
        <v>33.700000000000003</v>
      </c>
      <c r="E523">
        <v>5875.8</v>
      </c>
    </row>
    <row r="524" spans="1:5" x14ac:dyDescent="0.25">
      <c r="A524" s="1">
        <v>39478</v>
      </c>
      <c r="B524">
        <v>523</v>
      </c>
      <c r="C524">
        <v>2389.86</v>
      </c>
      <c r="D524">
        <v>34.47</v>
      </c>
      <c r="E524">
        <v>5869</v>
      </c>
    </row>
    <row r="525" spans="1:5" x14ac:dyDescent="0.25">
      <c r="A525" s="1">
        <v>39479</v>
      </c>
      <c r="B525">
        <v>524</v>
      </c>
      <c r="C525">
        <v>2413.36</v>
      </c>
      <c r="D525">
        <v>35.590000000000003</v>
      </c>
      <c r="E525">
        <v>5788.9</v>
      </c>
    </row>
    <row r="526" spans="1:5" x14ac:dyDescent="0.25">
      <c r="A526" s="1">
        <v>39482</v>
      </c>
      <c r="B526">
        <v>525</v>
      </c>
      <c r="C526">
        <v>2382.85</v>
      </c>
      <c r="D526">
        <v>35.01</v>
      </c>
      <c r="E526">
        <v>5885.2</v>
      </c>
    </row>
    <row r="527" spans="1:5" x14ac:dyDescent="0.25">
      <c r="A527" s="1">
        <v>39483</v>
      </c>
      <c r="B527">
        <v>526</v>
      </c>
      <c r="C527">
        <v>2309.5700000000002</v>
      </c>
      <c r="D527">
        <v>34.06</v>
      </c>
      <c r="E527">
        <v>5837.3</v>
      </c>
    </row>
    <row r="528" spans="1:5" x14ac:dyDescent="0.25">
      <c r="A528" s="1">
        <v>39484</v>
      </c>
      <c r="B528">
        <v>527</v>
      </c>
      <c r="C528">
        <v>2278.75</v>
      </c>
      <c r="D528">
        <v>33.94</v>
      </c>
      <c r="E528">
        <v>5879.8</v>
      </c>
    </row>
    <row r="529" spans="1:5" x14ac:dyDescent="0.25">
      <c r="A529" s="1">
        <v>39485</v>
      </c>
      <c r="B529">
        <v>528</v>
      </c>
      <c r="C529">
        <v>2293.0300000000002</v>
      </c>
      <c r="D529">
        <v>33.83</v>
      </c>
      <c r="E529">
        <v>6029.2</v>
      </c>
    </row>
    <row r="530" spans="1:5" x14ac:dyDescent="0.25">
      <c r="A530" s="1">
        <v>39486</v>
      </c>
      <c r="B530">
        <v>529</v>
      </c>
      <c r="C530">
        <v>2304.85</v>
      </c>
      <c r="D530">
        <v>34.35</v>
      </c>
      <c r="E530">
        <v>6026.2</v>
      </c>
    </row>
    <row r="531" spans="1:5" x14ac:dyDescent="0.25">
      <c r="A531" s="1">
        <v>39489</v>
      </c>
      <c r="B531">
        <v>530</v>
      </c>
      <c r="C531">
        <v>2320.06</v>
      </c>
      <c r="D531">
        <v>33.93</v>
      </c>
      <c r="E531">
        <v>5868</v>
      </c>
    </row>
    <row r="532" spans="1:5" x14ac:dyDescent="0.25">
      <c r="A532" s="1">
        <v>39490</v>
      </c>
      <c r="B532">
        <v>531</v>
      </c>
      <c r="C532">
        <v>2320.04</v>
      </c>
      <c r="D532">
        <v>34.53</v>
      </c>
      <c r="E532">
        <v>5875.4</v>
      </c>
    </row>
    <row r="533" spans="1:5" x14ac:dyDescent="0.25">
      <c r="A533" s="1">
        <v>39491</v>
      </c>
      <c r="B533">
        <v>532</v>
      </c>
      <c r="C533">
        <v>2373.9299999999998</v>
      </c>
      <c r="D533">
        <v>34.700000000000003</v>
      </c>
      <c r="E533">
        <v>5724.1</v>
      </c>
    </row>
    <row r="534" spans="1:5" x14ac:dyDescent="0.25">
      <c r="A534" s="1">
        <v>39492</v>
      </c>
      <c r="B534">
        <v>533</v>
      </c>
      <c r="C534">
        <v>2332.54</v>
      </c>
      <c r="D534">
        <v>34.39</v>
      </c>
      <c r="E534">
        <v>5784</v>
      </c>
    </row>
    <row r="535" spans="1:5" x14ac:dyDescent="0.25">
      <c r="A535" s="1">
        <v>39493</v>
      </c>
      <c r="B535">
        <v>534</v>
      </c>
      <c r="C535">
        <v>2321.8000000000002</v>
      </c>
      <c r="D535">
        <v>34.450000000000003</v>
      </c>
      <c r="E535">
        <v>5707.7</v>
      </c>
    </row>
    <row r="536" spans="1:5" x14ac:dyDescent="0.25">
      <c r="A536" s="1">
        <v>39497</v>
      </c>
      <c r="B536">
        <v>535</v>
      </c>
      <c r="C536">
        <v>2306.1999999999998</v>
      </c>
      <c r="D536">
        <v>34.950000000000003</v>
      </c>
      <c r="E536">
        <v>5910</v>
      </c>
    </row>
    <row r="537" spans="1:5" x14ac:dyDescent="0.25">
      <c r="A537" s="1">
        <v>39498</v>
      </c>
      <c r="B537">
        <v>536</v>
      </c>
      <c r="C537">
        <v>2327.1</v>
      </c>
      <c r="D537">
        <v>34.76</v>
      </c>
      <c r="E537">
        <v>5880.1</v>
      </c>
    </row>
    <row r="538" spans="1:5" x14ac:dyDescent="0.25">
      <c r="A538" s="1">
        <v>39499</v>
      </c>
      <c r="B538">
        <v>537</v>
      </c>
      <c r="C538">
        <v>2299.7800000000002</v>
      </c>
      <c r="D538">
        <v>34.24</v>
      </c>
      <c r="E538">
        <v>5879.3</v>
      </c>
    </row>
    <row r="539" spans="1:5" x14ac:dyDescent="0.25">
      <c r="A539" s="1">
        <v>39500</v>
      </c>
      <c r="B539">
        <v>538</v>
      </c>
      <c r="C539">
        <v>2303.35</v>
      </c>
      <c r="D539">
        <v>34.57</v>
      </c>
      <c r="E539">
        <v>5787.6</v>
      </c>
    </row>
    <row r="540" spans="1:5" x14ac:dyDescent="0.25">
      <c r="A540" s="1">
        <v>39503</v>
      </c>
      <c r="B540">
        <v>539</v>
      </c>
      <c r="C540">
        <v>2327.48</v>
      </c>
      <c r="D540">
        <v>34.79</v>
      </c>
      <c r="E540">
        <v>5966.9</v>
      </c>
    </row>
    <row r="541" spans="1:5" x14ac:dyDescent="0.25">
      <c r="A541" s="1">
        <v>39504</v>
      </c>
      <c r="B541">
        <v>540</v>
      </c>
      <c r="C541">
        <v>2344.9899999999998</v>
      </c>
      <c r="D541">
        <v>34.79</v>
      </c>
      <c r="E541">
        <v>5893.6</v>
      </c>
    </row>
    <row r="542" spans="1:5" x14ac:dyDescent="0.25">
      <c r="A542" s="1">
        <v>39505</v>
      </c>
      <c r="B542">
        <v>541</v>
      </c>
      <c r="C542">
        <v>2353.7800000000002</v>
      </c>
      <c r="D542">
        <v>34.94</v>
      </c>
      <c r="E542">
        <v>5932.2</v>
      </c>
    </row>
    <row r="543" spans="1:5" x14ac:dyDescent="0.25">
      <c r="A543" s="1">
        <v>39506</v>
      </c>
      <c r="B543">
        <v>542</v>
      </c>
      <c r="C543">
        <v>2331.5700000000002</v>
      </c>
      <c r="D543">
        <v>34.520000000000003</v>
      </c>
      <c r="E543">
        <v>5888.5</v>
      </c>
    </row>
    <row r="544" spans="1:5" x14ac:dyDescent="0.25">
      <c r="A544" s="1">
        <v>39507</v>
      </c>
      <c r="B544">
        <v>543</v>
      </c>
      <c r="C544">
        <v>2271.48</v>
      </c>
      <c r="D544">
        <v>33.619999999999997</v>
      </c>
      <c r="E544">
        <v>5999.5</v>
      </c>
    </row>
    <row r="545" spans="1:5" x14ac:dyDescent="0.25">
      <c r="A545" s="1">
        <v>39510</v>
      </c>
      <c r="B545">
        <v>544</v>
      </c>
      <c r="C545">
        <v>2258.6</v>
      </c>
      <c r="D545">
        <v>33.85</v>
      </c>
      <c r="E545">
        <v>6087.4</v>
      </c>
    </row>
    <row r="546" spans="1:5" x14ac:dyDescent="0.25">
      <c r="A546" s="1">
        <v>39511</v>
      </c>
      <c r="B546">
        <v>545</v>
      </c>
      <c r="C546">
        <v>2260.2800000000002</v>
      </c>
      <c r="D546">
        <v>33.61</v>
      </c>
      <c r="E546">
        <v>6076.5</v>
      </c>
    </row>
    <row r="547" spans="1:5" x14ac:dyDescent="0.25">
      <c r="A547" s="1">
        <v>39512</v>
      </c>
      <c r="B547">
        <v>546</v>
      </c>
      <c r="C547">
        <v>2272.81</v>
      </c>
      <c r="D547">
        <v>33.64</v>
      </c>
      <c r="E547">
        <v>5965.7</v>
      </c>
    </row>
    <row r="548" spans="1:5" x14ac:dyDescent="0.25">
      <c r="A548" s="1">
        <v>39513</v>
      </c>
      <c r="B548">
        <v>547</v>
      </c>
      <c r="C548">
        <v>2220.5</v>
      </c>
      <c r="D548">
        <v>33.04</v>
      </c>
      <c r="E548">
        <v>5884.3</v>
      </c>
    </row>
    <row r="549" spans="1:5" x14ac:dyDescent="0.25">
      <c r="A549" s="1">
        <v>39514</v>
      </c>
      <c r="B549">
        <v>548</v>
      </c>
      <c r="C549">
        <v>2212.4899999999998</v>
      </c>
      <c r="D549">
        <v>32.28</v>
      </c>
      <c r="E549">
        <v>5818.6</v>
      </c>
    </row>
    <row r="550" spans="1:5" x14ac:dyDescent="0.25">
      <c r="A550" s="1">
        <v>39517</v>
      </c>
      <c r="B550">
        <v>549</v>
      </c>
      <c r="C550">
        <v>2169.34</v>
      </c>
      <c r="D550">
        <v>31.44</v>
      </c>
      <c r="E550">
        <v>5767.7</v>
      </c>
    </row>
    <row r="551" spans="1:5" x14ac:dyDescent="0.25">
      <c r="A551" s="1">
        <v>39518</v>
      </c>
      <c r="B551">
        <v>550</v>
      </c>
      <c r="C551">
        <v>2255.7600000000002</v>
      </c>
      <c r="D551">
        <v>33.090000000000003</v>
      </c>
      <c r="E551">
        <v>5853.5</v>
      </c>
    </row>
    <row r="552" spans="1:5" x14ac:dyDescent="0.25">
      <c r="A552" s="1">
        <v>39519</v>
      </c>
      <c r="B552">
        <v>551</v>
      </c>
      <c r="C552">
        <v>2243.87</v>
      </c>
      <c r="D552">
        <v>33.25</v>
      </c>
      <c r="E552">
        <v>5766.4</v>
      </c>
    </row>
    <row r="553" spans="1:5" x14ac:dyDescent="0.25">
      <c r="A553" s="1">
        <v>39520</v>
      </c>
      <c r="B553">
        <v>552</v>
      </c>
      <c r="C553">
        <v>2263.61</v>
      </c>
      <c r="D553">
        <v>33.39</v>
      </c>
      <c r="E553">
        <v>5699.9</v>
      </c>
    </row>
    <row r="554" spans="1:5" x14ac:dyDescent="0.25">
      <c r="A554" s="1">
        <v>39521</v>
      </c>
      <c r="B554">
        <v>553</v>
      </c>
      <c r="C554">
        <v>2212.4899999999998</v>
      </c>
      <c r="D554">
        <v>33.01</v>
      </c>
      <c r="E554">
        <v>5629.1</v>
      </c>
    </row>
    <row r="555" spans="1:5" x14ac:dyDescent="0.25">
      <c r="A555" s="1">
        <v>39524</v>
      </c>
      <c r="B555">
        <v>554</v>
      </c>
      <c r="C555">
        <v>2177.0100000000002</v>
      </c>
      <c r="D555">
        <v>32.49</v>
      </c>
      <c r="E555">
        <v>5690.4</v>
      </c>
    </row>
    <row r="556" spans="1:5" x14ac:dyDescent="0.25">
      <c r="A556" s="1">
        <v>39525</v>
      </c>
      <c r="B556">
        <v>555</v>
      </c>
      <c r="C556">
        <v>2268.2600000000002</v>
      </c>
      <c r="D556">
        <v>33.93</v>
      </c>
      <c r="E556">
        <v>5776.4</v>
      </c>
    </row>
    <row r="557" spans="1:5" x14ac:dyDescent="0.25">
      <c r="A557" s="1">
        <v>39526</v>
      </c>
      <c r="B557">
        <v>556</v>
      </c>
      <c r="C557">
        <v>2209.96</v>
      </c>
      <c r="D557">
        <v>32.479999999999997</v>
      </c>
      <c r="E557">
        <v>5692.4</v>
      </c>
    </row>
    <row r="558" spans="1:5" x14ac:dyDescent="0.25">
      <c r="A558" s="1">
        <v>39527</v>
      </c>
      <c r="B558">
        <v>557</v>
      </c>
      <c r="C558">
        <v>2258.11</v>
      </c>
      <c r="D558">
        <v>32.54</v>
      </c>
      <c r="E558">
        <v>5631.7</v>
      </c>
    </row>
    <row r="559" spans="1:5" x14ac:dyDescent="0.25">
      <c r="A559" s="1">
        <v>39531</v>
      </c>
      <c r="B559">
        <v>558</v>
      </c>
      <c r="C559">
        <v>2326.75</v>
      </c>
      <c r="D559">
        <v>33.6</v>
      </c>
      <c r="E559">
        <v>5414.4</v>
      </c>
    </row>
    <row r="560" spans="1:5" x14ac:dyDescent="0.25">
      <c r="A560" s="1">
        <v>39532</v>
      </c>
      <c r="B560">
        <v>559</v>
      </c>
      <c r="C560">
        <v>2341.0500000000002</v>
      </c>
      <c r="D560">
        <v>33.770000000000003</v>
      </c>
      <c r="E560">
        <v>5605.8</v>
      </c>
    </row>
    <row r="561" spans="1:5" x14ac:dyDescent="0.25">
      <c r="A561" s="1">
        <v>39533</v>
      </c>
      <c r="B561">
        <v>560</v>
      </c>
      <c r="C561">
        <v>2324.36</v>
      </c>
      <c r="D561">
        <v>33.729999999999997</v>
      </c>
      <c r="E561">
        <v>5545.6</v>
      </c>
    </row>
    <row r="562" spans="1:5" x14ac:dyDescent="0.25">
      <c r="A562" s="1">
        <v>39534</v>
      </c>
      <c r="B562">
        <v>561</v>
      </c>
      <c r="C562">
        <v>2280.83</v>
      </c>
      <c r="D562">
        <v>33.270000000000003</v>
      </c>
      <c r="E562">
        <v>5495.2</v>
      </c>
    </row>
    <row r="563" spans="1:5" x14ac:dyDescent="0.25">
      <c r="A563" s="1">
        <v>39535</v>
      </c>
      <c r="B563">
        <v>562</v>
      </c>
      <c r="C563">
        <v>2261.1799999999998</v>
      </c>
      <c r="D563">
        <v>33.07</v>
      </c>
      <c r="E563">
        <v>5689.1</v>
      </c>
    </row>
    <row r="564" spans="1:5" x14ac:dyDescent="0.25">
      <c r="A564" s="1">
        <v>39538</v>
      </c>
      <c r="B564">
        <v>563</v>
      </c>
      <c r="C564">
        <v>2279.1</v>
      </c>
      <c r="D564">
        <v>33.24</v>
      </c>
      <c r="E564">
        <v>5660.4</v>
      </c>
    </row>
    <row r="565" spans="1:5" x14ac:dyDescent="0.25">
      <c r="A565" s="1">
        <v>39539</v>
      </c>
      <c r="B565">
        <v>564</v>
      </c>
      <c r="C565">
        <v>2362.75</v>
      </c>
      <c r="D565">
        <v>34.03</v>
      </c>
      <c r="E565">
        <v>5717.5</v>
      </c>
    </row>
    <row r="566" spans="1:5" x14ac:dyDescent="0.25">
      <c r="A566" s="1">
        <v>39540</v>
      </c>
      <c r="B566">
        <v>565</v>
      </c>
      <c r="C566">
        <v>2361.4</v>
      </c>
      <c r="D566">
        <v>34.340000000000003</v>
      </c>
      <c r="E566">
        <v>5692.9</v>
      </c>
    </row>
    <row r="567" spans="1:5" x14ac:dyDescent="0.25">
      <c r="A567" s="1">
        <v>39541</v>
      </c>
      <c r="B567">
        <v>566</v>
      </c>
      <c r="C567">
        <v>2363.3000000000002</v>
      </c>
      <c r="D567">
        <v>34.67</v>
      </c>
      <c r="E567">
        <v>5702.1</v>
      </c>
    </row>
    <row r="568" spans="1:5" x14ac:dyDescent="0.25">
      <c r="A568" s="1">
        <v>39542</v>
      </c>
      <c r="B568">
        <v>567</v>
      </c>
      <c r="C568">
        <v>2370.98</v>
      </c>
      <c r="D568">
        <v>35.049999999999997</v>
      </c>
      <c r="E568">
        <v>5852.6</v>
      </c>
    </row>
    <row r="569" spans="1:5" x14ac:dyDescent="0.25">
      <c r="A569" s="1">
        <v>39545</v>
      </c>
      <c r="B569">
        <v>568</v>
      </c>
      <c r="C569">
        <v>2364.83</v>
      </c>
      <c r="D569">
        <v>35</v>
      </c>
      <c r="E569">
        <v>5915.9</v>
      </c>
    </row>
    <row r="570" spans="1:5" x14ac:dyDescent="0.25">
      <c r="A570" s="1">
        <v>39546</v>
      </c>
      <c r="B570">
        <v>569</v>
      </c>
      <c r="C570">
        <v>2348.7600000000002</v>
      </c>
      <c r="D570">
        <v>35.18</v>
      </c>
      <c r="E570">
        <v>5891.3</v>
      </c>
    </row>
    <row r="571" spans="1:5" x14ac:dyDescent="0.25">
      <c r="A571" s="1">
        <v>39547</v>
      </c>
      <c r="B571">
        <v>570</v>
      </c>
      <c r="C571">
        <v>2322.12</v>
      </c>
      <c r="D571">
        <v>34.93</v>
      </c>
      <c r="E571">
        <v>5947.1</v>
      </c>
    </row>
    <row r="572" spans="1:5" x14ac:dyDescent="0.25">
      <c r="A572" s="1">
        <v>39548</v>
      </c>
      <c r="B572">
        <v>571</v>
      </c>
      <c r="C572">
        <v>2351.6999999999998</v>
      </c>
      <c r="D572">
        <v>34.82</v>
      </c>
      <c r="E572">
        <v>6014.8</v>
      </c>
    </row>
    <row r="573" spans="1:5" x14ac:dyDescent="0.25">
      <c r="A573" s="1">
        <v>39549</v>
      </c>
      <c r="B573">
        <v>572</v>
      </c>
      <c r="C573">
        <v>2290.2399999999998</v>
      </c>
      <c r="D573">
        <v>34.74</v>
      </c>
      <c r="E573">
        <v>5990.2</v>
      </c>
    </row>
    <row r="574" spans="1:5" x14ac:dyDescent="0.25">
      <c r="A574" s="1">
        <v>39552</v>
      </c>
      <c r="B574">
        <v>573</v>
      </c>
      <c r="C574">
        <v>2275.8200000000002</v>
      </c>
      <c r="D574">
        <v>34.229999999999997</v>
      </c>
      <c r="E574">
        <v>5983.9</v>
      </c>
    </row>
    <row r="575" spans="1:5" x14ac:dyDescent="0.25">
      <c r="A575" s="1">
        <v>39553</v>
      </c>
      <c r="B575">
        <v>574</v>
      </c>
      <c r="C575">
        <v>2286.04</v>
      </c>
      <c r="D575">
        <v>34.270000000000003</v>
      </c>
      <c r="E575">
        <v>5965.1</v>
      </c>
    </row>
    <row r="576" spans="1:5" x14ac:dyDescent="0.25">
      <c r="A576" s="1">
        <v>39554</v>
      </c>
      <c r="B576">
        <v>575</v>
      </c>
      <c r="C576">
        <v>2350.11</v>
      </c>
      <c r="D576">
        <v>35.56</v>
      </c>
      <c r="E576">
        <v>5895.5</v>
      </c>
    </row>
    <row r="577" spans="1:5" x14ac:dyDescent="0.25">
      <c r="A577" s="1">
        <v>39555</v>
      </c>
      <c r="B577">
        <v>576</v>
      </c>
      <c r="C577">
        <v>2341.83</v>
      </c>
      <c r="D577">
        <v>35.57</v>
      </c>
      <c r="E577">
        <v>5831.6</v>
      </c>
    </row>
    <row r="578" spans="1:5" x14ac:dyDescent="0.25">
      <c r="A578" s="1">
        <v>39556</v>
      </c>
      <c r="B578">
        <v>577</v>
      </c>
      <c r="C578">
        <v>2402.9699999999998</v>
      </c>
      <c r="D578">
        <v>36.07</v>
      </c>
      <c r="E578">
        <v>5906.9</v>
      </c>
    </row>
    <row r="579" spans="1:5" x14ac:dyDescent="0.25">
      <c r="A579" s="1">
        <v>39559</v>
      </c>
      <c r="B579">
        <v>578</v>
      </c>
      <c r="C579">
        <v>2408.04</v>
      </c>
      <c r="D579">
        <v>36.06</v>
      </c>
      <c r="E579">
        <v>6046.2</v>
      </c>
    </row>
    <row r="580" spans="1:5" x14ac:dyDescent="0.25">
      <c r="A580" s="1">
        <v>39560</v>
      </c>
      <c r="B580">
        <v>579</v>
      </c>
      <c r="C580">
        <v>2376.94</v>
      </c>
      <c r="D580">
        <v>35.450000000000003</v>
      </c>
      <c r="E580">
        <v>5980.4</v>
      </c>
    </row>
    <row r="581" spans="1:5" x14ac:dyDescent="0.25">
      <c r="A581" s="1">
        <v>39561</v>
      </c>
      <c r="B581">
        <v>580</v>
      </c>
      <c r="C581">
        <v>2405.21</v>
      </c>
      <c r="D581">
        <v>35.380000000000003</v>
      </c>
      <c r="E581">
        <v>6056.5</v>
      </c>
    </row>
    <row r="582" spans="1:5" x14ac:dyDescent="0.25">
      <c r="A582" s="1">
        <v>39562</v>
      </c>
      <c r="B582">
        <v>581</v>
      </c>
      <c r="C582">
        <v>2428.92</v>
      </c>
      <c r="D582">
        <v>35.78</v>
      </c>
      <c r="E582">
        <v>6053</v>
      </c>
    </row>
    <row r="583" spans="1:5" x14ac:dyDescent="0.25">
      <c r="A583" s="1">
        <v>39563</v>
      </c>
      <c r="B583">
        <v>582</v>
      </c>
      <c r="C583">
        <v>2422.9299999999998</v>
      </c>
      <c r="D583">
        <v>36.86</v>
      </c>
      <c r="E583">
        <v>6034.7</v>
      </c>
    </row>
    <row r="584" spans="1:5" x14ac:dyDescent="0.25">
      <c r="A584" s="1">
        <v>39566</v>
      </c>
      <c r="B584">
        <v>583</v>
      </c>
      <c r="C584">
        <v>2424.4</v>
      </c>
      <c r="D584">
        <v>36.229999999999997</v>
      </c>
      <c r="E584">
        <v>6083.6</v>
      </c>
    </row>
    <row r="585" spans="1:5" x14ac:dyDescent="0.25">
      <c r="A585" s="1">
        <v>39567</v>
      </c>
      <c r="B585">
        <v>584</v>
      </c>
      <c r="C585">
        <v>2426.1</v>
      </c>
      <c r="D585">
        <v>36.17</v>
      </c>
      <c r="E585">
        <v>6050.7</v>
      </c>
    </row>
    <row r="586" spans="1:5" x14ac:dyDescent="0.25">
      <c r="A586" s="1">
        <v>39568</v>
      </c>
      <c r="B586">
        <v>585</v>
      </c>
      <c r="C586">
        <v>2412.8000000000002</v>
      </c>
      <c r="D586">
        <v>36.22</v>
      </c>
      <c r="E586">
        <v>6091.4</v>
      </c>
    </row>
    <row r="587" spans="1:5" x14ac:dyDescent="0.25">
      <c r="A587" s="1">
        <v>39569</v>
      </c>
      <c r="B587">
        <v>586</v>
      </c>
      <c r="C587">
        <v>2480.71</v>
      </c>
      <c r="D587">
        <v>36.450000000000003</v>
      </c>
      <c r="E587">
        <v>6090.4</v>
      </c>
    </row>
    <row r="588" spans="1:5" x14ac:dyDescent="0.25">
      <c r="A588" s="1">
        <v>39570</v>
      </c>
      <c r="B588">
        <v>587</v>
      </c>
      <c r="C588">
        <v>2476.9899999999998</v>
      </c>
      <c r="D588">
        <v>36.799999999999997</v>
      </c>
      <c r="E588">
        <v>6089.4</v>
      </c>
    </row>
    <row r="589" spans="1:5" x14ac:dyDescent="0.25">
      <c r="A589" s="1">
        <v>39573</v>
      </c>
      <c r="B589">
        <v>588</v>
      </c>
      <c r="C589">
        <v>2464.12</v>
      </c>
      <c r="D589">
        <v>36.79</v>
      </c>
      <c r="E589">
        <v>6087.3</v>
      </c>
    </row>
    <row r="590" spans="1:5" x14ac:dyDescent="0.25">
      <c r="A590" s="1">
        <v>39574</v>
      </c>
      <c r="B590">
        <v>589</v>
      </c>
      <c r="C590">
        <v>2483.31</v>
      </c>
      <c r="D590">
        <v>36.909999999999997</v>
      </c>
      <c r="E590">
        <v>6087.3</v>
      </c>
    </row>
    <row r="591" spans="1:5" x14ac:dyDescent="0.25">
      <c r="A591" s="1">
        <v>39575</v>
      </c>
      <c r="B591">
        <v>590</v>
      </c>
      <c r="C591">
        <v>2438.4899999999998</v>
      </c>
      <c r="D591">
        <v>36.71</v>
      </c>
      <c r="E591">
        <v>6215.5</v>
      </c>
    </row>
    <row r="592" spans="1:5" x14ac:dyDescent="0.25">
      <c r="A592" s="1">
        <v>39576</v>
      </c>
      <c r="B592">
        <v>591</v>
      </c>
      <c r="C592">
        <v>2451.2399999999998</v>
      </c>
      <c r="D592">
        <v>37.229999999999997</v>
      </c>
      <c r="E592">
        <v>6215.2</v>
      </c>
    </row>
    <row r="593" spans="1:5" x14ac:dyDescent="0.25">
      <c r="A593" s="1">
        <v>39577</v>
      </c>
      <c r="B593">
        <v>592</v>
      </c>
      <c r="C593">
        <v>2445.52</v>
      </c>
      <c r="D593">
        <v>37.19</v>
      </c>
      <c r="E593">
        <v>6261</v>
      </c>
    </row>
    <row r="594" spans="1:5" x14ac:dyDescent="0.25">
      <c r="A594" s="1">
        <v>39580</v>
      </c>
      <c r="B594">
        <v>593</v>
      </c>
      <c r="C594">
        <v>2488.4899999999998</v>
      </c>
      <c r="D594">
        <v>37.68</v>
      </c>
      <c r="E594">
        <v>6270.8</v>
      </c>
    </row>
    <row r="595" spans="1:5" x14ac:dyDescent="0.25">
      <c r="A595" s="1">
        <v>39581</v>
      </c>
      <c r="B595">
        <v>594</v>
      </c>
      <c r="C595">
        <v>2495.12</v>
      </c>
      <c r="D595">
        <v>37.67</v>
      </c>
      <c r="E595">
        <v>6204.7</v>
      </c>
    </row>
    <row r="596" spans="1:5" x14ac:dyDescent="0.25">
      <c r="A596" s="1">
        <v>39582</v>
      </c>
      <c r="B596">
        <v>595</v>
      </c>
      <c r="C596">
        <v>2496.6999999999998</v>
      </c>
      <c r="D596">
        <v>38.28</v>
      </c>
      <c r="E596">
        <v>6220.6</v>
      </c>
    </row>
    <row r="597" spans="1:5" x14ac:dyDescent="0.25">
      <c r="A597" s="1">
        <v>39583</v>
      </c>
      <c r="B597">
        <v>596</v>
      </c>
      <c r="C597">
        <v>2533.73</v>
      </c>
      <c r="D597">
        <v>38.340000000000003</v>
      </c>
      <c r="E597">
        <v>6211.9</v>
      </c>
    </row>
    <row r="598" spans="1:5" x14ac:dyDescent="0.25">
      <c r="A598" s="1">
        <v>39584</v>
      </c>
      <c r="B598">
        <v>597</v>
      </c>
      <c r="C598">
        <v>2528.85</v>
      </c>
      <c r="D598">
        <v>38.68</v>
      </c>
      <c r="E598">
        <v>6216</v>
      </c>
    </row>
    <row r="599" spans="1:5" x14ac:dyDescent="0.25">
      <c r="A599" s="1">
        <v>39587</v>
      </c>
      <c r="B599">
        <v>598</v>
      </c>
      <c r="C599">
        <v>2516.09</v>
      </c>
      <c r="D599">
        <v>38.380000000000003</v>
      </c>
      <c r="E599">
        <v>6251.8</v>
      </c>
    </row>
    <row r="600" spans="1:5" x14ac:dyDescent="0.25">
      <c r="A600" s="1">
        <v>39588</v>
      </c>
      <c r="B600">
        <v>599</v>
      </c>
      <c r="C600">
        <v>2492.2600000000002</v>
      </c>
      <c r="D600">
        <v>38.35</v>
      </c>
      <c r="E600">
        <v>6304.3</v>
      </c>
    </row>
    <row r="601" spans="1:5" x14ac:dyDescent="0.25">
      <c r="A601" s="1">
        <v>39589</v>
      </c>
      <c r="B601">
        <v>600</v>
      </c>
      <c r="C601">
        <v>2448.27</v>
      </c>
      <c r="D601">
        <v>37.33</v>
      </c>
      <c r="E601">
        <v>6376.5</v>
      </c>
    </row>
    <row r="602" spans="1:5" x14ac:dyDescent="0.25">
      <c r="A602" s="1">
        <v>39590</v>
      </c>
      <c r="B602">
        <v>601</v>
      </c>
      <c r="C602">
        <v>2464.58</v>
      </c>
      <c r="D602">
        <v>37.549999999999997</v>
      </c>
      <c r="E602">
        <v>6191.6</v>
      </c>
    </row>
    <row r="603" spans="1:5" x14ac:dyDescent="0.25">
      <c r="A603" s="1">
        <v>39591</v>
      </c>
      <c r="B603">
        <v>602</v>
      </c>
      <c r="C603">
        <v>2444.67</v>
      </c>
      <c r="D603">
        <v>36.46</v>
      </c>
      <c r="E603">
        <v>6198.1</v>
      </c>
    </row>
    <row r="604" spans="1:5" x14ac:dyDescent="0.25">
      <c r="A604" s="1">
        <v>39595</v>
      </c>
      <c r="B604">
        <v>603</v>
      </c>
      <c r="C604">
        <v>2481.2399999999998</v>
      </c>
      <c r="D604">
        <v>36.29</v>
      </c>
      <c r="E604">
        <v>6181.6</v>
      </c>
    </row>
    <row r="605" spans="1:5" x14ac:dyDescent="0.25">
      <c r="A605" s="1">
        <v>39596</v>
      </c>
      <c r="B605">
        <v>604</v>
      </c>
      <c r="C605">
        <v>2486.6999999999998</v>
      </c>
      <c r="D605">
        <v>36.83</v>
      </c>
      <c r="E605">
        <v>6087.3</v>
      </c>
    </row>
    <row r="606" spans="1:5" x14ac:dyDescent="0.25">
      <c r="A606" s="1">
        <v>39597</v>
      </c>
      <c r="B606">
        <v>605</v>
      </c>
      <c r="C606">
        <v>2508.3200000000002</v>
      </c>
      <c r="D606">
        <v>36.65</v>
      </c>
      <c r="E606">
        <v>6058.5</v>
      </c>
    </row>
    <row r="607" spans="1:5" x14ac:dyDescent="0.25">
      <c r="A607" s="1">
        <v>39598</v>
      </c>
      <c r="B607">
        <v>606</v>
      </c>
      <c r="C607">
        <v>2522.66</v>
      </c>
      <c r="D607">
        <v>36.450000000000003</v>
      </c>
      <c r="E607">
        <v>6069.6</v>
      </c>
    </row>
    <row r="608" spans="1:5" x14ac:dyDescent="0.25">
      <c r="A608" s="1">
        <v>39601</v>
      </c>
      <c r="B608">
        <v>607</v>
      </c>
      <c r="C608">
        <v>2491.5300000000002</v>
      </c>
      <c r="D608">
        <v>35.94</v>
      </c>
      <c r="E608">
        <v>6068.1</v>
      </c>
    </row>
    <row r="609" spans="1:5" x14ac:dyDescent="0.25">
      <c r="A609" s="1">
        <v>39602</v>
      </c>
      <c r="B609">
        <v>608</v>
      </c>
      <c r="C609">
        <v>2480.48</v>
      </c>
      <c r="D609">
        <v>35.520000000000003</v>
      </c>
      <c r="E609">
        <v>6053.5</v>
      </c>
    </row>
    <row r="610" spans="1:5" x14ac:dyDescent="0.25">
      <c r="A610" s="1">
        <v>39603</v>
      </c>
      <c r="B610">
        <v>609</v>
      </c>
      <c r="C610">
        <v>2503.14</v>
      </c>
      <c r="D610">
        <v>35.49</v>
      </c>
      <c r="E610">
        <v>6007.6</v>
      </c>
    </row>
    <row r="611" spans="1:5" x14ac:dyDescent="0.25">
      <c r="A611" s="1">
        <v>39604</v>
      </c>
      <c r="B611">
        <v>610</v>
      </c>
      <c r="C611">
        <v>2549.94</v>
      </c>
      <c r="D611">
        <v>36.04</v>
      </c>
      <c r="E611">
        <v>6057.7</v>
      </c>
    </row>
    <row r="612" spans="1:5" x14ac:dyDescent="0.25">
      <c r="A612" s="1">
        <v>39605</v>
      </c>
      <c r="B612">
        <v>611</v>
      </c>
      <c r="C612">
        <v>2474.56</v>
      </c>
      <c r="D612">
        <v>34.979999999999997</v>
      </c>
      <c r="E612">
        <v>5970.1</v>
      </c>
    </row>
    <row r="613" spans="1:5" x14ac:dyDescent="0.25">
      <c r="A613" s="1">
        <v>39608</v>
      </c>
      <c r="B613">
        <v>612</v>
      </c>
      <c r="C613">
        <v>2459.46</v>
      </c>
      <c r="D613">
        <v>35.6</v>
      </c>
      <c r="E613">
        <v>5995.3</v>
      </c>
    </row>
    <row r="614" spans="1:5" x14ac:dyDescent="0.25">
      <c r="A614" s="1">
        <v>39609</v>
      </c>
      <c r="B614">
        <v>613</v>
      </c>
      <c r="C614">
        <v>2448.94</v>
      </c>
      <c r="D614">
        <v>35.35</v>
      </c>
      <c r="E614">
        <v>5906.8</v>
      </c>
    </row>
    <row r="615" spans="1:5" x14ac:dyDescent="0.25">
      <c r="A615" s="1">
        <v>39610</v>
      </c>
      <c r="B615">
        <v>614</v>
      </c>
      <c r="C615">
        <v>2394.0100000000002</v>
      </c>
      <c r="D615">
        <v>34.590000000000003</v>
      </c>
      <c r="E615">
        <v>5877.6</v>
      </c>
    </row>
    <row r="616" spans="1:5" x14ac:dyDescent="0.25">
      <c r="A616" s="1">
        <v>39611</v>
      </c>
      <c r="B616">
        <v>615</v>
      </c>
      <c r="C616">
        <v>2404.35</v>
      </c>
      <c r="D616">
        <v>34.69</v>
      </c>
      <c r="E616">
        <v>5827.3</v>
      </c>
    </row>
    <row r="617" spans="1:5" x14ac:dyDescent="0.25">
      <c r="A617" s="1">
        <v>39612</v>
      </c>
      <c r="B617">
        <v>616</v>
      </c>
      <c r="C617">
        <v>2454.5</v>
      </c>
      <c r="D617">
        <v>35.229999999999997</v>
      </c>
      <c r="E617">
        <v>5723.3</v>
      </c>
    </row>
    <row r="618" spans="1:5" x14ac:dyDescent="0.25">
      <c r="A618" s="1">
        <v>39615</v>
      </c>
      <c r="B618">
        <v>617</v>
      </c>
      <c r="C618">
        <v>2474.7800000000002</v>
      </c>
      <c r="D618">
        <v>35.090000000000003</v>
      </c>
      <c r="E618">
        <v>5790.5</v>
      </c>
    </row>
    <row r="619" spans="1:5" x14ac:dyDescent="0.25">
      <c r="A619" s="1">
        <v>39616</v>
      </c>
      <c r="B619">
        <v>618</v>
      </c>
      <c r="C619">
        <v>2457.73</v>
      </c>
      <c r="D619">
        <v>35.090000000000003</v>
      </c>
      <c r="E619">
        <v>5802.8</v>
      </c>
    </row>
    <row r="620" spans="1:5" x14ac:dyDescent="0.25">
      <c r="A620" s="1">
        <v>39617</v>
      </c>
      <c r="B620">
        <v>619</v>
      </c>
      <c r="C620">
        <v>2429.71</v>
      </c>
      <c r="D620">
        <v>34.49</v>
      </c>
      <c r="E620">
        <v>5794.6</v>
      </c>
    </row>
    <row r="621" spans="1:5" x14ac:dyDescent="0.25">
      <c r="A621" s="1">
        <v>39618</v>
      </c>
      <c r="B621">
        <v>620</v>
      </c>
      <c r="C621">
        <v>2462.06</v>
      </c>
      <c r="D621">
        <v>34.54</v>
      </c>
      <c r="E621">
        <v>5861.9</v>
      </c>
    </row>
    <row r="622" spans="1:5" x14ac:dyDescent="0.25">
      <c r="A622" s="1">
        <v>39619</v>
      </c>
      <c r="B622">
        <v>621</v>
      </c>
      <c r="C622">
        <v>2406.09</v>
      </c>
      <c r="D622">
        <v>33.9</v>
      </c>
      <c r="E622">
        <v>5756.9</v>
      </c>
    </row>
    <row r="623" spans="1:5" x14ac:dyDescent="0.25">
      <c r="A623" s="1">
        <v>39622</v>
      </c>
      <c r="B623">
        <v>622</v>
      </c>
      <c r="C623">
        <v>2385.7399999999998</v>
      </c>
      <c r="D623">
        <v>33.94</v>
      </c>
      <c r="E623">
        <v>5708.4</v>
      </c>
    </row>
    <row r="624" spans="1:5" x14ac:dyDescent="0.25">
      <c r="A624" s="1">
        <v>39623</v>
      </c>
      <c r="B624">
        <v>623</v>
      </c>
      <c r="C624">
        <v>2368.2800000000002</v>
      </c>
      <c r="D624">
        <v>33</v>
      </c>
      <c r="E624">
        <v>5620.8</v>
      </c>
    </row>
    <row r="625" spans="1:5" x14ac:dyDescent="0.25">
      <c r="A625" s="1">
        <v>39624</v>
      </c>
      <c r="B625">
        <v>624</v>
      </c>
      <c r="C625">
        <v>2401.2600000000002</v>
      </c>
      <c r="D625">
        <v>33.17</v>
      </c>
      <c r="E625">
        <v>5667.2</v>
      </c>
    </row>
    <row r="626" spans="1:5" x14ac:dyDescent="0.25">
      <c r="A626" s="1">
        <v>39625</v>
      </c>
      <c r="B626">
        <v>625</v>
      </c>
      <c r="C626">
        <v>2321.37</v>
      </c>
      <c r="D626">
        <v>32.03</v>
      </c>
      <c r="E626">
        <v>5634.7</v>
      </c>
    </row>
    <row r="627" spans="1:5" x14ac:dyDescent="0.25">
      <c r="A627" s="1">
        <v>39626</v>
      </c>
      <c r="B627">
        <v>626</v>
      </c>
      <c r="C627">
        <v>2315.63</v>
      </c>
      <c r="D627">
        <v>31.78</v>
      </c>
      <c r="E627">
        <v>5666.1</v>
      </c>
    </row>
    <row r="628" spans="1:5" x14ac:dyDescent="0.25">
      <c r="A628" s="1">
        <v>39629</v>
      </c>
      <c r="B628">
        <v>627</v>
      </c>
      <c r="C628">
        <v>2292.98</v>
      </c>
      <c r="D628">
        <v>31.86</v>
      </c>
      <c r="E628">
        <v>5518.2</v>
      </c>
    </row>
    <row r="629" spans="1:5" x14ac:dyDescent="0.25">
      <c r="A629" s="1">
        <v>39630</v>
      </c>
      <c r="B629">
        <v>628</v>
      </c>
      <c r="C629">
        <v>2304.9699999999998</v>
      </c>
      <c r="D629">
        <v>32.090000000000003</v>
      </c>
      <c r="E629">
        <v>5529.9</v>
      </c>
    </row>
    <row r="630" spans="1:5" x14ac:dyDescent="0.25">
      <c r="A630" s="1">
        <v>39631</v>
      </c>
      <c r="B630">
        <v>629</v>
      </c>
      <c r="C630">
        <v>2251.46</v>
      </c>
      <c r="D630">
        <v>30.95</v>
      </c>
      <c r="E630">
        <v>5625.9</v>
      </c>
    </row>
    <row r="631" spans="1:5" x14ac:dyDescent="0.25">
      <c r="A631" s="1">
        <v>39632</v>
      </c>
      <c r="B631">
        <v>630</v>
      </c>
      <c r="C631">
        <v>2245.38</v>
      </c>
      <c r="D631">
        <v>31.12</v>
      </c>
      <c r="E631">
        <v>5479.9</v>
      </c>
    </row>
    <row r="632" spans="1:5" x14ac:dyDescent="0.25">
      <c r="A632" s="1">
        <v>39636</v>
      </c>
      <c r="B632">
        <v>631</v>
      </c>
      <c r="C632">
        <v>2243.3200000000002</v>
      </c>
      <c r="D632">
        <v>31.22</v>
      </c>
      <c r="E632">
        <v>5426.3</v>
      </c>
    </row>
    <row r="633" spans="1:5" x14ac:dyDescent="0.25">
      <c r="A633" s="1">
        <v>39637</v>
      </c>
      <c r="B633">
        <v>632</v>
      </c>
      <c r="C633">
        <v>2294.44</v>
      </c>
      <c r="D633">
        <v>31.88</v>
      </c>
      <c r="E633">
        <v>5476.6</v>
      </c>
    </row>
    <row r="634" spans="1:5" x14ac:dyDescent="0.25">
      <c r="A634" s="1">
        <v>39638</v>
      </c>
      <c r="B634">
        <v>633</v>
      </c>
      <c r="C634">
        <v>2234.89</v>
      </c>
      <c r="D634">
        <v>30.99</v>
      </c>
      <c r="E634">
        <v>5412.8</v>
      </c>
    </row>
    <row r="635" spans="1:5" x14ac:dyDescent="0.25">
      <c r="A635" s="1">
        <v>39639</v>
      </c>
      <c r="B635">
        <v>634</v>
      </c>
      <c r="C635">
        <v>2257.85</v>
      </c>
      <c r="D635">
        <v>29.68</v>
      </c>
      <c r="E635">
        <v>5512.7</v>
      </c>
    </row>
    <row r="636" spans="1:5" x14ac:dyDescent="0.25">
      <c r="A636" s="1">
        <v>39640</v>
      </c>
      <c r="B636">
        <v>635</v>
      </c>
      <c r="C636">
        <v>2239.08</v>
      </c>
      <c r="D636">
        <v>28.93</v>
      </c>
      <c r="E636">
        <v>5440.5</v>
      </c>
    </row>
    <row r="637" spans="1:5" x14ac:dyDescent="0.25">
      <c r="A637" s="1">
        <v>39643</v>
      </c>
      <c r="B637">
        <v>636</v>
      </c>
      <c r="C637">
        <v>2212.87</v>
      </c>
      <c r="D637">
        <v>28.65</v>
      </c>
      <c r="E637">
        <v>5529.6</v>
      </c>
    </row>
    <row r="638" spans="1:5" x14ac:dyDescent="0.25">
      <c r="A638" s="1">
        <v>39644</v>
      </c>
      <c r="B638">
        <v>637</v>
      </c>
      <c r="C638">
        <v>2215.71</v>
      </c>
      <c r="D638">
        <v>29.07</v>
      </c>
      <c r="E638">
        <v>5406.8</v>
      </c>
    </row>
    <row r="639" spans="1:5" x14ac:dyDescent="0.25">
      <c r="A639" s="1">
        <v>39645</v>
      </c>
      <c r="B639">
        <v>638</v>
      </c>
      <c r="C639">
        <v>2284.85</v>
      </c>
      <c r="D639">
        <v>30</v>
      </c>
      <c r="E639">
        <v>5261.6</v>
      </c>
    </row>
    <row r="640" spans="1:5" x14ac:dyDescent="0.25">
      <c r="A640" s="1">
        <v>39646</v>
      </c>
      <c r="B640">
        <v>639</v>
      </c>
      <c r="C640">
        <v>2312.3000000000002</v>
      </c>
      <c r="D640">
        <v>30.95</v>
      </c>
      <c r="E640">
        <v>5300.4</v>
      </c>
    </row>
    <row r="641" spans="1:5" x14ac:dyDescent="0.25">
      <c r="A641" s="1">
        <v>39647</v>
      </c>
      <c r="B641">
        <v>640</v>
      </c>
      <c r="C641">
        <v>2282.7800000000002</v>
      </c>
      <c r="D641">
        <v>30.98</v>
      </c>
      <c r="E641">
        <v>5171.8999999999996</v>
      </c>
    </row>
    <row r="642" spans="1:5" x14ac:dyDescent="0.25">
      <c r="A642" s="1">
        <v>39650</v>
      </c>
      <c r="B642">
        <v>641</v>
      </c>
      <c r="C642">
        <v>2279.5300000000002</v>
      </c>
      <c r="D642">
        <v>31.03</v>
      </c>
      <c r="E642">
        <v>5150.6000000000004</v>
      </c>
    </row>
    <row r="643" spans="1:5" x14ac:dyDescent="0.25">
      <c r="A643" s="1">
        <v>39651</v>
      </c>
      <c r="B643">
        <v>642</v>
      </c>
      <c r="C643">
        <v>2303.96</v>
      </c>
      <c r="D643">
        <v>31.49</v>
      </c>
      <c r="E643">
        <v>5286.3</v>
      </c>
    </row>
    <row r="644" spans="1:5" x14ac:dyDescent="0.25">
      <c r="A644" s="1">
        <v>39652</v>
      </c>
      <c r="B644">
        <v>643</v>
      </c>
      <c r="C644">
        <v>2325.88</v>
      </c>
      <c r="D644">
        <v>31.24</v>
      </c>
      <c r="E644">
        <v>5376.4</v>
      </c>
    </row>
    <row r="645" spans="1:5" x14ac:dyDescent="0.25">
      <c r="A645" s="1">
        <v>39653</v>
      </c>
      <c r="B645">
        <v>644</v>
      </c>
      <c r="C645">
        <v>2280.11</v>
      </c>
      <c r="D645">
        <v>30.21</v>
      </c>
      <c r="E645">
        <v>5404.3</v>
      </c>
    </row>
    <row r="646" spans="1:5" x14ac:dyDescent="0.25">
      <c r="A646" s="1">
        <v>39654</v>
      </c>
      <c r="B646">
        <v>645</v>
      </c>
      <c r="C646">
        <v>2310.5300000000002</v>
      </c>
      <c r="D646">
        <v>30.11</v>
      </c>
      <c r="E646">
        <v>5364.1</v>
      </c>
    </row>
    <row r="647" spans="1:5" x14ac:dyDescent="0.25">
      <c r="A647" s="1">
        <v>39657</v>
      </c>
      <c r="B647">
        <v>646</v>
      </c>
      <c r="C647">
        <v>2264.2199999999998</v>
      </c>
      <c r="D647">
        <v>29.44</v>
      </c>
      <c r="E647">
        <v>5449.9</v>
      </c>
    </row>
    <row r="648" spans="1:5" x14ac:dyDescent="0.25">
      <c r="A648" s="1">
        <v>39658</v>
      </c>
      <c r="B648">
        <v>647</v>
      </c>
      <c r="C648">
        <v>2319.62</v>
      </c>
      <c r="D648">
        <v>30</v>
      </c>
      <c r="E648">
        <v>5362.3</v>
      </c>
    </row>
    <row r="649" spans="1:5" x14ac:dyDescent="0.25">
      <c r="A649" s="1">
        <v>39659</v>
      </c>
      <c r="B649">
        <v>648</v>
      </c>
      <c r="C649">
        <v>2329.7199999999998</v>
      </c>
      <c r="D649">
        <v>30.73</v>
      </c>
      <c r="E649">
        <v>5352.6</v>
      </c>
    </row>
    <row r="650" spans="1:5" x14ac:dyDescent="0.25">
      <c r="A650" s="1">
        <v>39660</v>
      </c>
      <c r="B650">
        <v>649</v>
      </c>
      <c r="C650">
        <v>2325.5500000000002</v>
      </c>
      <c r="D650">
        <v>30.4</v>
      </c>
      <c r="E650">
        <v>5312.6</v>
      </c>
    </row>
    <row r="651" spans="1:5" x14ac:dyDescent="0.25">
      <c r="A651" s="1">
        <v>39661</v>
      </c>
      <c r="B651">
        <v>650</v>
      </c>
      <c r="C651">
        <v>2310.96</v>
      </c>
      <c r="D651">
        <v>29.87</v>
      </c>
      <c r="E651">
        <v>5319.2</v>
      </c>
    </row>
    <row r="652" spans="1:5" x14ac:dyDescent="0.25">
      <c r="A652" s="1">
        <v>39664</v>
      </c>
      <c r="B652">
        <v>651</v>
      </c>
      <c r="C652">
        <v>2285.56</v>
      </c>
      <c r="D652">
        <v>29.25</v>
      </c>
      <c r="E652">
        <v>5420.7</v>
      </c>
    </row>
    <row r="653" spans="1:5" x14ac:dyDescent="0.25">
      <c r="A653" s="1">
        <v>39665</v>
      </c>
      <c r="B653">
        <v>652</v>
      </c>
      <c r="C653">
        <v>2349.83</v>
      </c>
      <c r="D653">
        <v>30.14</v>
      </c>
      <c r="E653">
        <v>5411.9</v>
      </c>
    </row>
    <row r="654" spans="1:5" x14ac:dyDescent="0.25">
      <c r="A654" s="1">
        <v>39666</v>
      </c>
      <c r="B654">
        <v>653</v>
      </c>
      <c r="C654">
        <v>2378.37</v>
      </c>
      <c r="D654">
        <v>30.2</v>
      </c>
      <c r="E654">
        <v>5354.7</v>
      </c>
    </row>
    <row r="655" spans="1:5" x14ac:dyDescent="0.25">
      <c r="A655" s="1">
        <v>39667</v>
      </c>
      <c r="B655">
        <v>654</v>
      </c>
      <c r="C655">
        <v>2355.73</v>
      </c>
      <c r="D655">
        <v>29.5</v>
      </c>
      <c r="E655">
        <v>5320.2</v>
      </c>
    </row>
    <row r="656" spans="1:5" x14ac:dyDescent="0.25">
      <c r="A656" s="1">
        <v>39668</v>
      </c>
      <c r="B656">
        <v>655</v>
      </c>
      <c r="C656">
        <v>2414.1</v>
      </c>
      <c r="D656">
        <v>30.69</v>
      </c>
      <c r="E656">
        <v>5454.5</v>
      </c>
    </row>
    <row r="657" spans="1:5" x14ac:dyDescent="0.25">
      <c r="A657" s="1">
        <v>39671</v>
      </c>
      <c r="B657">
        <v>656</v>
      </c>
      <c r="C657">
        <v>2439.9499999999998</v>
      </c>
      <c r="D657">
        <v>32.409999999999997</v>
      </c>
      <c r="E657">
        <v>5486.1</v>
      </c>
    </row>
    <row r="658" spans="1:5" x14ac:dyDescent="0.25">
      <c r="A658" s="1">
        <v>39672</v>
      </c>
      <c r="B658">
        <v>657</v>
      </c>
      <c r="C658">
        <v>2430.61</v>
      </c>
      <c r="D658">
        <v>32.299999999999997</v>
      </c>
      <c r="E658">
        <v>5477.5</v>
      </c>
    </row>
    <row r="659" spans="1:5" x14ac:dyDescent="0.25">
      <c r="A659" s="1">
        <v>39673</v>
      </c>
      <c r="B659">
        <v>658</v>
      </c>
      <c r="C659">
        <v>2428.62</v>
      </c>
      <c r="D659">
        <v>32.01</v>
      </c>
      <c r="E659">
        <v>5489.2</v>
      </c>
    </row>
    <row r="660" spans="1:5" x14ac:dyDescent="0.25">
      <c r="A660" s="1">
        <v>39674</v>
      </c>
      <c r="B660">
        <v>659</v>
      </c>
      <c r="C660">
        <v>2453.67</v>
      </c>
      <c r="D660">
        <v>31.84</v>
      </c>
      <c r="E660">
        <v>5541.8</v>
      </c>
    </row>
    <row r="661" spans="1:5" x14ac:dyDescent="0.25">
      <c r="A661" s="1">
        <v>39675</v>
      </c>
      <c r="B661">
        <v>660</v>
      </c>
      <c r="C661">
        <v>2452.52</v>
      </c>
      <c r="D661">
        <v>31.92</v>
      </c>
      <c r="E661">
        <v>5534.5</v>
      </c>
    </row>
    <row r="662" spans="1:5" x14ac:dyDescent="0.25">
      <c r="A662" s="1">
        <v>39678</v>
      </c>
      <c r="B662">
        <v>661</v>
      </c>
      <c r="C662">
        <v>2416.98</v>
      </c>
      <c r="D662">
        <v>31.66</v>
      </c>
      <c r="E662">
        <v>5448.6</v>
      </c>
    </row>
    <row r="663" spans="1:5" x14ac:dyDescent="0.25">
      <c r="A663" s="1">
        <v>39679</v>
      </c>
      <c r="B663">
        <v>662</v>
      </c>
      <c r="C663">
        <v>2384.36</v>
      </c>
      <c r="D663">
        <v>31.19</v>
      </c>
      <c r="E663">
        <v>5497.4</v>
      </c>
    </row>
    <row r="664" spans="1:5" x14ac:dyDescent="0.25">
      <c r="A664" s="1">
        <v>39680</v>
      </c>
      <c r="B664">
        <v>663</v>
      </c>
      <c r="C664">
        <v>2389.08</v>
      </c>
      <c r="D664">
        <v>31.1</v>
      </c>
      <c r="E664">
        <v>5454.8</v>
      </c>
    </row>
    <row r="665" spans="1:5" x14ac:dyDescent="0.25">
      <c r="A665" s="1">
        <v>39681</v>
      </c>
      <c r="B665">
        <v>664</v>
      </c>
      <c r="C665">
        <v>2380.38</v>
      </c>
      <c r="D665">
        <v>31.07</v>
      </c>
      <c r="E665">
        <v>5450.2</v>
      </c>
    </row>
    <row r="666" spans="1:5" x14ac:dyDescent="0.25">
      <c r="A666" s="1">
        <v>39682</v>
      </c>
      <c r="B666">
        <v>665</v>
      </c>
      <c r="C666">
        <v>2414.71</v>
      </c>
      <c r="D666">
        <v>31.14</v>
      </c>
      <c r="E666">
        <v>5320.4</v>
      </c>
    </row>
    <row r="667" spans="1:5" x14ac:dyDescent="0.25">
      <c r="A667" s="1">
        <v>39685</v>
      </c>
      <c r="B667">
        <v>666</v>
      </c>
      <c r="C667">
        <v>2365.59</v>
      </c>
      <c r="D667">
        <v>30.68</v>
      </c>
      <c r="E667">
        <v>5371.8</v>
      </c>
    </row>
    <row r="668" spans="1:5" x14ac:dyDescent="0.25">
      <c r="A668" s="1">
        <v>39686</v>
      </c>
      <c r="B668">
        <v>667</v>
      </c>
      <c r="C668">
        <v>2361.9699999999998</v>
      </c>
      <c r="D668">
        <v>30.62</v>
      </c>
      <c r="E668">
        <v>5370.2</v>
      </c>
    </row>
    <row r="669" spans="1:5" x14ac:dyDescent="0.25">
      <c r="A669" s="1">
        <v>39687</v>
      </c>
      <c r="B669">
        <v>668</v>
      </c>
      <c r="C669">
        <v>2382.46</v>
      </c>
      <c r="D669">
        <v>30.69</v>
      </c>
      <c r="E669">
        <v>5505.6</v>
      </c>
    </row>
    <row r="670" spans="1:5" x14ac:dyDescent="0.25">
      <c r="A670" s="1">
        <v>39688</v>
      </c>
      <c r="B670">
        <v>669</v>
      </c>
      <c r="C670">
        <v>2411.64</v>
      </c>
      <c r="D670">
        <v>31.61</v>
      </c>
      <c r="E670">
        <v>5470.7</v>
      </c>
    </row>
    <row r="671" spans="1:5" x14ac:dyDescent="0.25">
      <c r="A671" s="1">
        <v>39689</v>
      </c>
      <c r="B671">
        <v>670</v>
      </c>
      <c r="C671">
        <v>2367.52</v>
      </c>
      <c r="D671">
        <v>31.14</v>
      </c>
      <c r="E671">
        <v>5528.1</v>
      </c>
    </row>
    <row r="672" spans="1:5" x14ac:dyDescent="0.25">
      <c r="A672" s="1">
        <v>39693</v>
      </c>
      <c r="B672">
        <v>671</v>
      </c>
      <c r="C672">
        <v>2349.2399999999998</v>
      </c>
      <c r="D672">
        <v>31.35</v>
      </c>
      <c r="E672">
        <v>5601.2</v>
      </c>
    </row>
    <row r="673" spans="1:5" x14ac:dyDescent="0.25">
      <c r="A673" s="1">
        <v>39694</v>
      </c>
      <c r="B673">
        <v>672</v>
      </c>
      <c r="C673">
        <v>2333.73</v>
      </c>
      <c r="D673">
        <v>31.97</v>
      </c>
      <c r="E673">
        <v>5636.6</v>
      </c>
    </row>
    <row r="674" spans="1:5" x14ac:dyDescent="0.25">
      <c r="A674" s="1">
        <v>39695</v>
      </c>
      <c r="B674">
        <v>673</v>
      </c>
      <c r="C674">
        <v>2259.04</v>
      </c>
      <c r="D674">
        <v>30.68</v>
      </c>
      <c r="E674">
        <v>5602.8</v>
      </c>
    </row>
    <row r="675" spans="1:5" x14ac:dyDescent="0.25">
      <c r="A675" s="1">
        <v>39696</v>
      </c>
      <c r="B675">
        <v>674</v>
      </c>
      <c r="C675">
        <v>2255.88</v>
      </c>
      <c r="D675">
        <v>30.88</v>
      </c>
      <c r="E675">
        <v>5620.7</v>
      </c>
    </row>
    <row r="676" spans="1:5" x14ac:dyDescent="0.25">
      <c r="A676" s="1">
        <v>39699</v>
      </c>
      <c r="B676">
        <v>675</v>
      </c>
      <c r="C676">
        <v>2269.7600000000002</v>
      </c>
      <c r="D676">
        <v>31.97</v>
      </c>
      <c r="E676">
        <v>5499.7</v>
      </c>
    </row>
    <row r="677" spans="1:5" x14ac:dyDescent="0.25">
      <c r="A677" s="1">
        <v>39700</v>
      </c>
      <c r="B677">
        <v>676</v>
      </c>
      <c r="C677">
        <v>2209.81</v>
      </c>
      <c r="D677">
        <v>31.48</v>
      </c>
      <c r="E677">
        <v>5362.1</v>
      </c>
    </row>
    <row r="678" spans="1:5" x14ac:dyDescent="0.25">
      <c r="A678" s="1">
        <v>39701</v>
      </c>
      <c r="B678">
        <v>677</v>
      </c>
      <c r="C678">
        <v>2228.6999999999998</v>
      </c>
      <c r="D678">
        <v>31.78</v>
      </c>
      <c r="E678">
        <v>5240.7</v>
      </c>
    </row>
    <row r="679" spans="1:5" x14ac:dyDescent="0.25">
      <c r="A679" s="1">
        <v>39702</v>
      </c>
      <c r="B679">
        <v>678</v>
      </c>
      <c r="C679">
        <v>2258.2199999999998</v>
      </c>
      <c r="D679">
        <v>32.86</v>
      </c>
      <c r="E679">
        <v>5446.3</v>
      </c>
    </row>
    <row r="680" spans="1:5" x14ac:dyDescent="0.25">
      <c r="A680" s="1">
        <v>39703</v>
      </c>
      <c r="B680">
        <v>679</v>
      </c>
      <c r="C680">
        <v>2261.27</v>
      </c>
      <c r="D680">
        <v>33.08</v>
      </c>
      <c r="E680">
        <v>5415.6</v>
      </c>
    </row>
    <row r="681" spans="1:5" x14ac:dyDescent="0.25">
      <c r="A681" s="1">
        <v>39706</v>
      </c>
      <c r="B681">
        <v>680</v>
      </c>
      <c r="C681">
        <v>2179.91</v>
      </c>
      <c r="D681">
        <v>32.07</v>
      </c>
      <c r="E681">
        <v>5366.2</v>
      </c>
    </row>
    <row r="682" spans="1:5" x14ac:dyDescent="0.25">
      <c r="A682" s="1">
        <v>39707</v>
      </c>
      <c r="B682">
        <v>681</v>
      </c>
      <c r="C682">
        <v>2207.9</v>
      </c>
      <c r="D682">
        <v>32.36</v>
      </c>
      <c r="E682">
        <v>5318.4</v>
      </c>
    </row>
    <row r="683" spans="1:5" x14ac:dyDescent="0.25">
      <c r="A683" s="1">
        <v>39708</v>
      </c>
      <c r="B683">
        <v>682</v>
      </c>
      <c r="C683">
        <v>2098.85</v>
      </c>
      <c r="D683">
        <v>31.44</v>
      </c>
      <c r="E683">
        <v>5416.7</v>
      </c>
    </row>
    <row r="684" spans="1:5" x14ac:dyDescent="0.25">
      <c r="A684" s="1">
        <v>39709</v>
      </c>
      <c r="B684">
        <v>683</v>
      </c>
      <c r="C684">
        <v>2199.1</v>
      </c>
      <c r="D684">
        <v>32.69</v>
      </c>
      <c r="E684">
        <v>5204.2</v>
      </c>
    </row>
    <row r="685" spans="1:5" x14ac:dyDescent="0.25">
      <c r="A685" s="1">
        <v>39710</v>
      </c>
      <c r="B685">
        <v>684</v>
      </c>
      <c r="C685">
        <v>2273.9</v>
      </c>
      <c r="D685">
        <v>34.270000000000003</v>
      </c>
      <c r="E685">
        <v>5025.6000000000004</v>
      </c>
    </row>
    <row r="686" spans="1:5" x14ac:dyDescent="0.25">
      <c r="A686" s="1">
        <v>39713</v>
      </c>
      <c r="B686">
        <v>685</v>
      </c>
      <c r="C686">
        <v>2178.98</v>
      </c>
      <c r="D686">
        <v>32.770000000000003</v>
      </c>
      <c r="E686">
        <v>4912.3999999999996</v>
      </c>
    </row>
    <row r="687" spans="1:5" x14ac:dyDescent="0.25">
      <c r="A687" s="1">
        <v>39714</v>
      </c>
      <c r="B687">
        <v>686</v>
      </c>
      <c r="C687">
        <v>2153.33</v>
      </c>
      <c r="D687">
        <v>31.26</v>
      </c>
      <c r="E687">
        <v>4880</v>
      </c>
    </row>
    <row r="688" spans="1:5" x14ac:dyDescent="0.25">
      <c r="A688" s="1">
        <v>39715</v>
      </c>
      <c r="B688">
        <v>687</v>
      </c>
      <c r="C688">
        <v>2155.6799999999998</v>
      </c>
      <c r="D688">
        <v>31.56</v>
      </c>
      <c r="E688">
        <v>5311.3</v>
      </c>
    </row>
    <row r="689" spans="1:5" x14ac:dyDescent="0.25">
      <c r="A689" s="1">
        <v>39716</v>
      </c>
      <c r="B689">
        <v>688</v>
      </c>
      <c r="C689">
        <v>2186.5700000000002</v>
      </c>
      <c r="D689">
        <v>32.06</v>
      </c>
      <c r="E689">
        <v>5236.3</v>
      </c>
    </row>
    <row r="690" spans="1:5" x14ac:dyDescent="0.25">
      <c r="A690" s="1">
        <v>39717</v>
      </c>
      <c r="B690">
        <v>689</v>
      </c>
      <c r="C690">
        <v>2183.34</v>
      </c>
      <c r="D690">
        <v>31.37</v>
      </c>
      <c r="E690">
        <v>5136.1000000000004</v>
      </c>
    </row>
    <row r="691" spans="1:5" x14ac:dyDescent="0.25">
      <c r="A691" s="1">
        <v>39720</v>
      </c>
      <c r="B691">
        <v>690</v>
      </c>
      <c r="C691">
        <v>1983.73</v>
      </c>
      <c r="D691">
        <v>28.59</v>
      </c>
      <c r="E691">
        <v>5095.6000000000004</v>
      </c>
    </row>
    <row r="692" spans="1:5" x14ac:dyDescent="0.25">
      <c r="A692" s="1">
        <v>39721</v>
      </c>
      <c r="B692">
        <v>691</v>
      </c>
      <c r="C692">
        <v>2091.88</v>
      </c>
      <c r="D692">
        <v>29.35</v>
      </c>
      <c r="E692">
        <v>5197</v>
      </c>
    </row>
    <row r="693" spans="1:5" x14ac:dyDescent="0.25">
      <c r="A693" s="1">
        <v>39722</v>
      </c>
      <c r="B693">
        <v>692</v>
      </c>
      <c r="C693">
        <v>2069.4</v>
      </c>
      <c r="D693">
        <v>29.3</v>
      </c>
      <c r="E693">
        <v>5088.5</v>
      </c>
    </row>
    <row r="694" spans="1:5" x14ac:dyDescent="0.25">
      <c r="A694" s="1">
        <v>39723</v>
      </c>
      <c r="B694">
        <v>693</v>
      </c>
      <c r="C694">
        <v>1976.72</v>
      </c>
      <c r="D694">
        <v>28.05</v>
      </c>
      <c r="E694">
        <v>4818.8</v>
      </c>
    </row>
    <row r="695" spans="1:5" x14ac:dyDescent="0.25">
      <c r="A695" s="1">
        <v>39724</v>
      </c>
      <c r="B695">
        <v>694</v>
      </c>
      <c r="C695">
        <v>1947.39</v>
      </c>
      <c r="D695">
        <v>27.61</v>
      </c>
      <c r="E695">
        <v>4902.5</v>
      </c>
    </row>
    <row r="696" spans="1:5" x14ac:dyDescent="0.25">
      <c r="A696" s="1">
        <v>39727</v>
      </c>
      <c r="B696">
        <v>695</v>
      </c>
      <c r="C696">
        <v>1862.96</v>
      </c>
      <c r="D696">
        <v>27.08</v>
      </c>
      <c r="E696">
        <v>4959.6000000000004</v>
      </c>
    </row>
    <row r="697" spans="1:5" x14ac:dyDescent="0.25">
      <c r="A697" s="1">
        <v>39728</v>
      </c>
      <c r="B697">
        <v>696</v>
      </c>
      <c r="C697">
        <v>1754.88</v>
      </c>
      <c r="D697">
        <v>26.09</v>
      </c>
      <c r="E697">
        <v>4870.3</v>
      </c>
    </row>
    <row r="698" spans="1:5" x14ac:dyDescent="0.25">
      <c r="A698" s="1">
        <v>39729</v>
      </c>
      <c r="B698">
        <v>697</v>
      </c>
      <c r="C698">
        <v>1740.33</v>
      </c>
      <c r="D698">
        <v>25.7</v>
      </c>
      <c r="E698">
        <v>4980.3</v>
      </c>
    </row>
    <row r="699" spans="1:5" x14ac:dyDescent="0.25">
      <c r="A699" s="1">
        <v>39730</v>
      </c>
      <c r="B699">
        <v>698</v>
      </c>
      <c r="C699">
        <v>1645.12</v>
      </c>
      <c r="D699">
        <v>23.82</v>
      </c>
      <c r="E699">
        <v>4589.2</v>
      </c>
    </row>
    <row r="700" spans="1:5" x14ac:dyDescent="0.25">
      <c r="A700" s="1">
        <v>39731</v>
      </c>
      <c r="B700">
        <v>699</v>
      </c>
      <c r="C700">
        <v>1649.51</v>
      </c>
      <c r="D700">
        <v>22.54</v>
      </c>
      <c r="E700">
        <v>4605.2</v>
      </c>
    </row>
    <row r="701" spans="1:5" x14ac:dyDescent="0.25">
      <c r="A701" s="1">
        <v>39734</v>
      </c>
      <c r="B701">
        <v>700</v>
      </c>
      <c r="C701">
        <v>1844.25</v>
      </c>
      <c r="D701">
        <v>24.1</v>
      </c>
      <c r="E701">
        <v>4366.7</v>
      </c>
    </row>
    <row r="702" spans="1:5" x14ac:dyDescent="0.25">
      <c r="A702" s="1">
        <v>39735</v>
      </c>
      <c r="B702">
        <v>701</v>
      </c>
      <c r="C702">
        <v>1779.01</v>
      </c>
      <c r="D702">
        <v>23.98</v>
      </c>
      <c r="E702">
        <v>4313.8</v>
      </c>
    </row>
    <row r="703" spans="1:5" x14ac:dyDescent="0.25">
      <c r="A703" s="1">
        <v>39736</v>
      </c>
      <c r="B703">
        <v>702</v>
      </c>
      <c r="C703">
        <v>1628.33</v>
      </c>
      <c r="D703">
        <v>20.6</v>
      </c>
      <c r="E703">
        <v>3932.1</v>
      </c>
    </row>
    <row r="704" spans="1:5" x14ac:dyDescent="0.25">
      <c r="A704" s="1">
        <v>39737</v>
      </c>
      <c r="B704">
        <v>703</v>
      </c>
      <c r="C704">
        <v>1717.71</v>
      </c>
      <c r="D704">
        <v>22.42</v>
      </c>
      <c r="E704">
        <v>4256.8999999999996</v>
      </c>
    </row>
    <row r="705" spans="1:5" x14ac:dyDescent="0.25">
      <c r="A705" s="1">
        <v>39738</v>
      </c>
      <c r="B705">
        <v>704</v>
      </c>
      <c r="C705">
        <v>1711.29</v>
      </c>
      <c r="D705">
        <v>22.13</v>
      </c>
      <c r="E705">
        <v>4394.2</v>
      </c>
    </row>
    <row r="706" spans="1:5" x14ac:dyDescent="0.25">
      <c r="A706" s="1">
        <v>39741</v>
      </c>
      <c r="B706">
        <v>705</v>
      </c>
      <c r="C706">
        <v>1770.03</v>
      </c>
      <c r="D706">
        <v>23.56</v>
      </c>
      <c r="E706">
        <v>4079.6</v>
      </c>
    </row>
    <row r="707" spans="1:5" x14ac:dyDescent="0.25">
      <c r="A707" s="1">
        <v>39742</v>
      </c>
      <c r="B707">
        <v>706</v>
      </c>
      <c r="C707">
        <v>1696.68</v>
      </c>
      <c r="D707">
        <v>22.08</v>
      </c>
      <c r="E707">
        <v>3861.4</v>
      </c>
    </row>
    <row r="708" spans="1:5" x14ac:dyDescent="0.25">
      <c r="A708" s="1">
        <v>39743</v>
      </c>
      <c r="B708">
        <v>707</v>
      </c>
      <c r="C708">
        <v>1615.75</v>
      </c>
      <c r="D708">
        <v>20.420000000000002</v>
      </c>
      <c r="E708">
        <v>4063</v>
      </c>
    </row>
    <row r="709" spans="1:5" x14ac:dyDescent="0.25">
      <c r="A709" s="1">
        <v>39744</v>
      </c>
      <c r="B709">
        <v>708</v>
      </c>
      <c r="C709">
        <v>1603.91</v>
      </c>
      <c r="D709">
        <v>22.56</v>
      </c>
      <c r="E709">
        <v>4282.7</v>
      </c>
    </row>
    <row r="710" spans="1:5" x14ac:dyDescent="0.25">
      <c r="A710" s="1">
        <v>39745</v>
      </c>
      <c r="B710">
        <v>709</v>
      </c>
      <c r="C710">
        <v>1552.03</v>
      </c>
      <c r="D710">
        <v>22.04</v>
      </c>
      <c r="E710">
        <v>4229.7</v>
      </c>
    </row>
    <row r="711" spans="1:5" x14ac:dyDescent="0.25">
      <c r="A711" s="1">
        <v>39748</v>
      </c>
      <c r="B711">
        <v>710</v>
      </c>
      <c r="C711">
        <v>1505.9</v>
      </c>
      <c r="D711">
        <v>21.07</v>
      </c>
      <c r="E711">
        <v>4040.9</v>
      </c>
    </row>
    <row r="712" spans="1:5" x14ac:dyDescent="0.25">
      <c r="A712" s="1">
        <v>39749</v>
      </c>
      <c r="B712">
        <v>711</v>
      </c>
      <c r="C712">
        <v>1649.47</v>
      </c>
      <c r="D712">
        <v>23.2</v>
      </c>
      <c r="E712">
        <v>4087.8</v>
      </c>
    </row>
    <row r="713" spans="1:5" x14ac:dyDescent="0.25">
      <c r="A713" s="1">
        <v>39750</v>
      </c>
      <c r="B713">
        <v>712</v>
      </c>
      <c r="C713">
        <v>1657.21</v>
      </c>
      <c r="D713">
        <v>23.16</v>
      </c>
      <c r="E713">
        <v>3883.4</v>
      </c>
    </row>
    <row r="714" spans="1:5" x14ac:dyDescent="0.25">
      <c r="A714" s="1">
        <v>39751</v>
      </c>
      <c r="B714">
        <v>713</v>
      </c>
      <c r="C714">
        <v>1698.52</v>
      </c>
      <c r="D714">
        <v>23.98</v>
      </c>
      <c r="E714">
        <v>3852.6</v>
      </c>
    </row>
    <row r="715" spans="1:5" x14ac:dyDescent="0.25">
      <c r="A715" s="1">
        <v>39752</v>
      </c>
      <c r="B715">
        <v>714</v>
      </c>
      <c r="C715">
        <v>1720.95</v>
      </c>
      <c r="D715">
        <v>24.64</v>
      </c>
      <c r="E715">
        <v>3926.4</v>
      </c>
    </row>
    <row r="716" spans="1:5" x14ac:dyDescent="0.25">
      <c r="A716" s="1">
        <v>39755</v>
      </c>
      <c r="B716">
        <v>715</v>
      </c>
      <c r="C716">
        <v>1726.33</v>
      </c>
      <c r="D716">
        <v>24.27</v>
      </c>
      <c r="E716">
        <v>4242.5</v>
      </c>
    </row>
    <row r="717" spans="1:5" x14ac:dyDescent="0.25">
      <c r="A717" s="1">
        <v>39756</v>
      </c>
      <c r="B717">
        <v>716</v>
      </c>
      <c r="C717">
        <v>1780.12</v>
      </c>
      <c r="D717">
        <v>25.02</v>
      </c>
      <c r="E717">
        <v>4291.6000000000004</v>
      </c>
    </row>
    <row r="718" spans="1:5" x14ac:dyDescent="0.25">
      <c r="A718" s="1">
        <v>39757</v>
      </c>
      <c r="B718">
        <v>717</v>
      </c>
      <c r="C718">
        <v>1681.64</v>
      </c>
      <c r="D718">
        <v>23.61</v>
      </c>
      <c r="E718">
        <v>4377.3</v>
      </c>
    </row>
    <row r="719" spans="1:5" x14ac:dyDescent="0.25">
      <c r="A719" s="1">
        <v>39758</v>
      </c>
      <c r="B719">
        <v>718</v>
      </c>
      <c r="C719">
        <v>1608.7</v>
      </c>
      <c r="D719">
        <v>22.61</v>
      </c>
      <c r="E719">
        <v>4443.3</v>
      </c>
    </row>
    <row r="720" spans="1:5" x14ac:dyDescent="0.25">
      <c r="A720" s="1">
        <v>39759</v>
      </c>
      <c r="B720">
        <v>719</v>
      </c>
      <c r="C720">
        <v>1647.4</v>
      </c>
      <c r="D720">
        <v>22.38</v>
      </c>
      <c r="E720">
        <v>4639.5</v>
      </c>
    </row>
    <row r="721" spans="1:5" x14ac:dyDescent="0.25">
      <c r="A721" s="1">
        <v>39762</v>
      </c>
      <c r="B721">
        <v>720</v>
      </c>
      <c r="C721">
        <v>1616.74</v>
      </c>
      <c r="D721">
        <v>21.94</v>
      </c>
      <c r="E721">
        <v>4530.7</v>
      </c>
    </row>
    <row r="722" spans="1:5" x14ac:dyDescent="0.25">
      <c r="A722" s="1">
        <v>39763</v>
      </c>
      <c r="B722">
        <v>721</v>
      </c>
      <c r="C722">
        <v>1580.9</v>
      </c>
      <c r="D722">
        <v>21.06</v>
      </c>
      <c r="E722">
        <v>4272.3999999999996</v>
      </c>
    </row>
    <row r="723" spans="1:5" x14ac:dyDescent="0.25">
      <c r="A723" s="1">
        <v>39764</v>
      </c>
      <c r="B723">
        <v>722</v>
      </c>
      <c r="C723">
        <v>1499.21</v>
      </c>
      <c r="D723">
        <v>19.62</v>
      </c>
      <c r="E723">
        <v>4365</v>
      </c>
    </row>
    <row r="724" spans="1:5" x14ac:dyDescent="0.25">
      <c r="A724" s="1">
        <v>39765</v>
      </c>
      <c r="B724">
        <v>723</v>
      </c>
      <c r="C724">
        <v>1596.7</v>
      </c>
      <c r="D724">
        <v>20.54</v>
      </c>
      <c r="E724">
        <v>4403.8999999999996</v>
      </c>
    </row>
    <row r="725" spans="1:5" x14ac:dyDescent="0.25">
      <c r="A725" s="1">
        <v>39766</v>
      </c>
      <c r="B725">
        <v>724</v>
      </c>
      <c r="C725">
        <v>1516.85</v>
      </c>
      <c r="D725">
        <v>19.53</v>
      </c>
      <c r="E725">
        <v>4246.7</v>
      </c>
    </row>
    <row r="726" spans="1:5" x14ac:dyDescent="0.25">
      <c r="A726" s="1">
        <v>39769</v>
      </c>
      <c r="B726">
        <v>725</v>
      </c>
      <c r="C726">
        <v>1482.05</v>
      </c>
      <c r="D726">
        <v>19.079999999999998</v>
      </c>
      <c r="E726">
        <v>4182</v>
      </c>
    </row>
    <row r="727" spans="1:5" x14ac:dyDescent="0.25">
      <c r="A727" s="1">
        <v>39770</v>
      </c>
      <c r="B727">
        <v>726</v>
      </c>
      <c r="C727">
        <v>1483.27</v>
      </c>
      <c r="D727">
        <v>19.260000000000002</v>
      </c>
      <c r="E727">
        <v>4169.2</v>
      </c>
    </row>
    <row r="728" spans="1:5" x14ac:dyDescent="0.25">
      <c r="A728" s="1">
        <v>39771</v>
      </c>
      <c r="B728">
        <v>727</v>
      </c>
      <c r="C728">
        <v>1386.42</v>
      </c>
      <c r="D728">
        <v>17.7</v>
      </c>
      <c r="E728">
        <v>4233</v>
      </c>
    </row>
    <row r="729" spans="1:5" x14ac:dyDescent="0.25">
      <c r="A729" s="1">
        <v>39772</v>
      </c>
      <c r="B729">
        <v>728</v>
      </c>
      <c r="C729">
        <v>1316.12</v>
      </c>
      <c r="D729">
        <v>15.35</v>
      </c>
      <c r="E729">
        <v>4132.2</v>
      </c>
    </row>
    <row r="730" spans="1:5" x14ac:dyDescent="0.25">
      <c r="A730" s="1">
        <v>39773</v>
      </c>
      <c r="B730">
        <v>729</v>
      </c>
      <c r="C730">
        <v>1384.35</v>
      </c>
      <c r="D730">
        <v>16.05</v>
      </c>
      <c r="E730">
        <v>4208.5</v>
      </c>
    </row>
    <row r="731" spans="1:5" x14ac:dyDescent="0.25">
      <c r="A731" s="1">
        <v>39776</v>
      </c>
      <c r="B731">
        <v>730</v>
      </c>
      <c r="C731">
        <v>1472.02</v>
      </c>
      <c r="D731">
        <v>16.89</v>
      </c>
      <c r="E731">
        <v>4005.7</v>
      </c>
    </row>
    <row r="732" spans="1:5" x14ac:dyDescent="0.25">
      <c r="A732" s="1">
        <v>39777</v>
      </c>
      <c r="B732">
        <v>731</v>
      </c>
      <c r="C732">
        <v>1464.73</v>
      </c>
      <c r="D732">
        <v>16.84</v>
      </c>
      <c r="E732">
        <v>3875</v>
      </c>
    </row>
    <row r="733" spans="1:5" x14ac:dyDescent="0.25">
      <c r="A733" s="1">
        <v>39778</v>
      </c>
      <c r="B733">
        <v>732</v>
      </c>
      <c r="C733">
        <v>1532.1</v>
      </c>
      <c r="D733">
        <v>17.47</v>
      </c>
      <c r="E733">
        <v>3781</v>
      </c>
    </row>
    <row r="734" spans="1:5" x14ac:dyDescent="0.25">
      <c r="A734" s="1">
        <v>39780</v>
      </c>
      <c r="B734">
        <v>733</v>
      </c>
      <c r="C734">
        <v>1535.57</v>
      </c>
      <c r="D734">
        <v>17.13</v>
      </c>
      <c r="E734">
        <v>4153</v>
      </c>
    </row>
    <row r="735" spans="1:5" x14ac:dyDescent="0.25">
      <c r="A735" s="1">
        <v>39783</v>
      </c>
      <c r="B735">
        <v>734</v>
      </c>
      <c r="C735">
        <v>1398.07</v>
      </c>
      <c r="D735">
        <v>16.559999999999999</v>
      </c>
      <c r="E735">
        <v>4171.3</v>
      </c>
    </row>
    <row r="736" spans="1:5" x14ac:dyDescent="0.25">
      <c r="A736" s="1">
        <v>39784</v>
      </c>
      <c r="B736">
        <v>735</v>
      </c>
      <c r="C736">
        <v>1449.8</v>
      </c>
      <c r="D736">
        <v>17.18</v>
      </c>
      <c r="E736">
        <v>4152.7</v>
      </c>
    </row>
    <row r="737" spans="1:5" x14ac:dyDescent="0.25">
      <c r="A737" s="1">
        <v>39785</v>
      </c>
      <c r="B737">
        <v>736</v>
      </c>
      <c r="C737">
        <v>1492.38</v>
      </c>
      <c r="D737">
        <v>17.41</v>
      </c>
      <c r="E737">
        <v>4226.1000000000004</v>
      </c>
    </row>
    <row r="738" spans="1:5" x14ac:dyDescent="0.25">
      <c r="A738" s="1">
        <v>39786</v>
      </c>
      <c r="B738">
        <v>737</v>
      </c>
      <c r="C738">
        <v>1445.56</v>
      </c>
      <c r="D738">
        <v>16.920000000000002</v>
      </c>
      <c r="E738">
        <v>4288</v>
      </c>
    </row>
    <row r="739" spans="1:5" x14ac:dyDescent="0.25">
      <c r="A739" s="1">
        <v>39787</v>
      </c>
      <c r="B739">
        <v>738</v>
      </c>
      <c r="C739">
        <v>1509.31</v>
      </c>
      <c r="D739">
        <v>17.55</v>
      </c>
      <c r="E739">
        <v>4065.5</v>
      </c>
    </row>
    <row r="740" spans="1:5" x14ac:dyDescent="0.25">
      <c r="A740" s="1">
        <v>39790</v>
      </c>
      <c r="B740">
        <v>739</v>
      </c>
      <c r="C740">
        <v>1571.74</v>
      </c>
      <c r="D740">
        <v>18.809999999999999</v>
      </c>
      <c r="E740">
        <v>4122.8999999999996</v>
      </c>
    </row>
    <row r="741" spans="1:5" x14ac:dyDescent="0.25">
      <c r="A741" s="1">
        <v>39791</v>
      </c>
      <c r="B741">
        <v>740</v>
      </c>
      <c r="C741">
        <v>1547.34</v>
      </c>
      <c r="D741">
        <v>17.690000000000001</v>
      </c>
      <c r="E741">
        <v>4170</v>
      </c>
    </row>
    <row r="742" spans="1:5" x14ac:dyDescent="0.25">
      <c r="A742" s="1">
        <v>39792</v>
      </c>
      <c r="B742">
        <v>741</v>
      </c>
      <c r="C742">
        <v>1565.48</v>
      </c>
      <c r="D742">
        <v>18.03</v>
      </c>
      <c r="E742">
        <v>4163.6000000000004</v>
      </c>
    </row>
    <row r="743" spans="1:5" x14ac:dyDescent="0.25">
      <c r="A743" s="1">
        <v>39793</v>
      </c>
      <c r="B743">
        <v>742</v>
      </c>
      <c r="C743">
        <v>1507.88</v>
      </c>
      <c r="D743">
        <v>18.010000000000002</v>
      </c>
      <c r="E743">
        <v>4049.4</v>
      </c>
    </row>
    <row r="744" spans="1:5" x14ac:dyDescent="0.25">
      <c r="A744" s="1">
        <v>39794</v>
      </c>
      <c r="B744">
        <v>743</v>
      </c>
      <c r="C744">
        <v>1540.72</v>
      </c>
      <c r="D744">
        <v>18.2</v>
      </c>
      <c r="E744">
        <v>4300.1000000000004</v>
      </c>
    </row>
    <row r="745" spans="1:5" x14ac:dyDescent="0.25">
      <c r="A745" s="1">
        <v>39797</v>
      </c>
      <c r="B745">
        <v>744</v>
      </c>
      <c r="C745">
        <v>1508.34</v>
      </c>
      <c r="D745">
        <v>18.27</v>
      </c>
      <c r="E745">
        <v>4381.3</v>
      </c>
    </row>
    <row r="746" spans="1:5" x14ac:dyDescent="0.25">
      <c r="A746" s="1">
        <v>39798</v>
      </c>
      <c r="B746">
        <v>745</v>
      </c>
      <c r="C746">
        <v>1589.89</v>
      </c>
      <c r="D746">
        <v>19.21</v>
      </c>
      <c r="E746">
        <v>4367.3</v>
      </c>
    </row>
    <row r="747" spans="1:5" x14ac:dyDescent="0.25">
      <c r="A747" s="1">
        <v>39799</v>
      </c>
      <c r="B747">
        <v>746</v>
      </c>
      <c r="C747">
        <v>1579.31</v>
      </c>
      <c r="D747">
        <v>19.03</v>
      </c>
      <c r="E747">
        <v>4388.7</v>
      </c>
    </row>
    <row r="748" spans="1:5" x14ac:dyDescent="0.25">
      <c r="A748" s="1">
        <v>39800</v>
      </c>
      <c r="B748">
        <v>747</v>
      </c>
      <c r="C748">
        <v>1552.37</v>
      </c>
      <c r="D748">
        <v>18.510000000000002</v>
      </c>
      <c r="E748">
        <v>4280.3999999999996</v>
      </c>
    </row>
    <row r="749" spans="1:5" x14ac:dyDescent="0.25">
      <c r="A749" s="1">
        <v>39801</v>
      </c>
      <c r="B749">
        <v>748</v>
      </c>
      <c r="C749">
        <v>1564.32</v>
      </c>
      <c r="D749">
        <v>18.55</v>
      </c>
      <c r="E749">
        <v>4277.6000000000004</v>
      </c>
    </row>
    <row r="750" spans="1:5" x14ac:dyDescent="0.25">
      <c r="A750" s="1">
        <v>39804</v>
      </c>
      <c r="B750">
        <v>749</v>
      </c>
      <c r="C750">
        <v>1532.35</v>
      </c>
      <c r="D750">
        <v>18.149999999999999</v>
      </c>
      <c r="E750">
        <v>4309.1000000000004</v>
      </c>
    </row>
    <row r="751" spans="1:5" x14ac:dyDescent="0.25">
      <c r="A751" s="1">
        <v>39805</v>
      </c>
      <c r="B751">
        <v>750</v>
      </c>
      <c r="C751">
        <v>1521.54</v>
      </c>
      <c r="D751">
        <v>17.82</v>
      </c>
      <c r="E751">
        <v>4324.2</v>
      </c>
    </row>
    <row r="752" spans="1:5" x14ac:dyDescent="0.25">
      <c r="A752" s="1">
        <v>39806</v>
      </c>
      <c r="B752">
        <v>751</v>
      </c>
      <c r="C752">
        <v>1524.9</v>
      </c>
      <c r="D752">
        <v>17.649999999999999</v>
      </c>
      <c r="E752">
        <v>4330.7</v>
      </c>
    </row>
    <row r="753" spans="1:5" x14ac:dyDescent="0.25">
      <c r="A753" s="1">
        <v>39808</v>
      </c>
      <c r="B753">
        <v>752</v>
      </c>
      <c r="C753">
        <v>1530.24</v>
      </c>
      <c r="D753">
        <v>17.86</v>
      </c>
      <c r="E753">
        <v>4286.8999999999996</v>
      </c>
    </row>
    <row r="754" spans="1:5" x14ac:dyDescent="0.25">
      <c r="A754" s="1"/>
    </row>
    <row r="755" spans="1:5" x14ac:dyDescent="0.25">
      <c r="A755" s="1"/>
    </row>
    <row r="756" spans="1:5" x14ac:dyDescent="0.25">
      <c r="A756" s="1"/>
    </row>
    <row r="757" spans="1:5" x14ac:dyDescent="0.25">
      <c r="A757" s="1"/>
    </row>
    <row r="758" spans="1:5" x14ac:dyDescent="0.25">
      <c r="A758" s="1"/>
    </row>
    <row r="759" spans="1:5" x14ac:dyDescent="0.25">
      <c r="A759" s="1"/>
    </row>
    <row r="760" spans="1:5" x14ac:dyDescent="0.25">
      <c r="A760" s="1"/>
    </row>
    <row r="761" spans="1:5" x14ac:dyDescent="0.25">
      <c r="A761" s="1"/>
    </row>
    <row r="762" spans="1:5" x14ac:dyDescent="0.25">
      <c r="A762" s="1"/>
    </row>
    <row r="763" spans="1:5" x14ac:dyDescent="0.25">
      <c r="A763" s="1"/>
    </row>
    <row r="764" spans="1:5" x14ac:dyDescent="0.25">
      <c r="A764" s="1"/>
    </row>
    <row r="765" spans="1:5" x14ac:dyDescent="0.25">
      <c r="A765" s="1"/>
    </row>
    <row r="766" spans="1:5" x14ac:dyDescent="0.25">
      <c r="A766" s="1"/>
    </row>
    <row r="767" spans="1:5" x14ac:dyDescent="0.25">
      <c r="A767" s="1"/>
    </row>
    <row r="768" spans="1:5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5"/>
  <sheetViews>
    <sheetView workbookViewId="0">
      <selection activeCell="G1" sqref="G1"/>
    </sheetView>
  </sheetViews>
  <sheetFormatPr defaultRowHeight="15" x14ac:dyDescent="0.25"/>
  <cols>
    <col min="2" max="2" width="11.5703125" customWidth="1"/>
    <col min="3" max="3" width="14.85546875" customWidth="1"/>
    <col min="4" max="4" width="21.140625" customWidth="1"/>
    <col min="5" max="5" width="19.7109375" customWidth="1"/>
    <col min="6" max="6" width="16.28515625" customWidth="1"/>
    <col min="7" max="7" width="22.140625" customWidth="1"/>
    <col min="8" max="8" width="19" customWidth="1"/>
    <col min="10" max="11" width="10.140625" customWidth="1"/>
    <col min="13" max="13" width="17.28515625" customWidth="1"/>
    <col min="14" max="14" width="14.28515625" customWidth="1"/>
    <col min="15" max="15" width="19.140625" customWidth="1"/>
    <col min="16" max="16" width="20.7109375" customWidth="1"/>
    <col min="17" max="17" width="16.42578125" customWidth="1"/>
    <col min="19" max="20" width="10.140625" customWidth="1"/>
    <col min="22" max="22" width="19.28515625" customWidth="1"/>
    <col min="23" max="23" width="16.28515625" customWidth="1"/>
    <col min="24" max="24" width="20.5703125" customWidth="1"/>
    <col min="25" max="25" width="17.28515625" customWidth="1"/>
    <col min="26" max="26" width="19.7109375" customWidth="1"/>
  </cols>
  <sheetData>
    <row r="1" spans="1:26" x14ac:dyDescent="0.25">
      <c r="D1" s="34" t="s">
        <v>31</v>
      </c>
      <c r="E1" s="55">
        <f>(SUM(F:F) ) / (SQRT(SUM(G:G)*SUM(H:H)))</f>
        <v>0.9241809605638569</v>
      </c>
      <c r="F1" s="53" t="s">
        <v>43</v>
      </c>
      <c r="G1" s="54">
        <f>CORREL(B7:B758,C7:C758)</f>
        <v>0.92418112662436258</v>
      </c>
      <c r="H1" s="33"/>
      <c r="M1" s="34" t="s">
        <v>31</v>
      </c>
      <c r="N1" s="55" t="e">
        <f>(SUM(O:O) ) / (SQRT(SUM(P:P)*SUM(Q:Q)))</f>
        <v>#DIV/0!</v>
      </c>
      <c r="O1" s="53" t="s">
        <v>43</v>
      </c>
      <c r="P1" s="54">
        <f>CORREL(K7:K758,L7:L758)</f>
        <v>0.90993813508573052</v>
      </c>
      <c r="V1" s="34" t="s">
        <v>31</v>
      </c>
      <c r="W1" s="55" t="e">
        <f>(SUM(X:X) ) / (SQRT(SUM(Y:Y)*SUM(Z:Z)))</f>
        <v>#DIV/0!</v>
      </c>
      <c r="X1" s="53" t="s">
        <v>43</v>
      </c>
      <c r="Y1" s="54">
        <f>CORREL(T7:T758,U7:U758)</f>
        <v>0.92062596269580377</v>
      </c>
    </row>
    <row r="2" spans="1:26" x14ac:dyDescent="0.25">
      <c r="G2" s="10"/>
      <c r="H2" s="10"/>
    </row>
    <row r="4" spans="1:26" x14ac:dyDescent="0.25">
      <c r="B4" s="16" t="s">
        <v>25</v>
      </c>
      <c r="C4" s="16" t="s">
        <v>25</v>
      </c>
      <c r="K4" s="16" t="s">
        <v>25</v>
      </c>
      <c r="L4" s="16" t="s">
        <v>25</v>
      </c>
      <c r="T4" s="16" t="s">
        <v>25</v>
      </c>
      <c r="U4" s="16" t="s">
        <v>25</v>
      </c>
    </row>
    <row r="5" spans="1:26" x14ac:dyDescent="0.25">
      <c r="B5" s="11">
        <f>AVERAGE(B7:B758)</f>
        <v>2337.2063962765974</v>
      </c>
      <c r="C5" s="11">
        <f>AVERAGE(C7:C758)</f>
        <v>33.977074468085092</v>
      </c>
      <c r="K5" s="11">
        <f>AVERAGE(K7:K1265)</f>
        <v>2337.2063962765974</v>
      </c>
      <c r="L5" s="11">
        <f>AVERAGE(L7:L1265)</f>
        <v>5907.5373670212812</v>
      </c>
      <c r="T5" s="11">
        <f>AVERAGE(T7:T1265)</f>
        <v>33.977074468085092</v>
      </c>
      <c r="U5" s="11">
        <f>AVERAGE(U7:U1265)</f>
        <v>5907.5373670212812</v>
      </c>
    </row>
    <row r="6" spans="1:26" x14ac:dyDescent="0.25">
      <c r="A6" t="s">
        <v>2</v>
      </c>
      <c r="B6" t="s">
        <v>1</v>
      </c>
      <c r="C6" t="s">
        <v>3</v>
      </c>
      <c r="D6" t="s">
        <v>29</v>
      </c>
      <c r="E6" t="s">
        <v>30</v>
      </c>
      <c r="F6" t="s">
        <v>32</v>
      </c>
      <c r="G6" t="s">
        <v>33</v>
      </c>
      <c r="H6" t="s">
        <v>34</v>
      </c>
      <c r="J6" t="s">
        <v>2</v>
      </c>
      <c r="K6" t="s">
        <v>1</v>
      </c>
      <c r="L6" t="s">
        <v>4</v>
      </c>
      <c r="M6" t="s">
        <v>29</v>
      </c>
      <c r="N6" t="s">
        <v>35</v>
      </c>
      <c r="O6" t="s">
        <v>32</v>
      </c>
      <c r="P6" t="s">
        <v>33</v>
      </c>
      <c r="Q6" t="s">
        <v>36</v>
      </c>
      <c r="S6" t="s">
        <v>2</v>
      </c>
      <c r="T6" t="s">
        <v>3</v>
      </c>
      <c r="U6" t="s">
        <v>4</v>
      </c>
      <c r="V6" t="s">
        <v>35</v>
      </c>
      <c r="W6" t="s">
        <v>30</v>
      </c>
      <c r="X6" t="s">
        <v>32</v>
      </c>
      <c r="Y6" t="s">
        <v>36</v>
      </c>
      <c r="Z6" t="s">
        <v>34</v>
      </c>
    </row>
    <row r="7" spans="1:26" x14ac:dyDescent="0.25">
      <c r="A7">
        <v>1</v>
      </c>
      <c r="B7">
        <v>2243.7399999999998</v>
      </c>
      <c r="C7">
        <v>36.35</v>
      </c>
      <c r="D7" s="6">
        <f>B7-2337.21</f>
        <v>-93.470000000000255</v>
      </c>
      <c r="E7" s="6">
        <f>C7-33.98</f>
        <v>2.3700000000000045</v>
      </c>
      <c r="F7" s="11">
        <f>D7*E7</f>
        <v>-221.52390000000102</v>
      </c>
      <c r="G7" s="11">
        <f>((D7^2))</f>
        <v>8736.6409000000476</v>
      </c>
      <c r="H7" s="11">
        <f>E7^2</f>
        <v>5.6169000000000215</v>
      </c>
      <c r="J7">
        <v>1</v>
      </c>
      <c r="K7">
        <v>2243.7399999999998</v>
      </c>
      <c r="L7">
        <v>5681.5</v>
      </c>
      <c r="M7" s="6"/>
      <c r="N7" s="6"/>
      <c r="O7" s="6"/>
      <c r="P7" s="6"/>
      <c r="Q7" s="6"/>
      <c r="S7">
        <v>1</v>
      </c>
      <c r="T7">
        <v>36.35</v>
      </c>
      <c r="U7">
        <v>5681.5</v>
      </c>
      <c r="V7" s="6"/>
      <c r="W7" s="6"/>
      <c r="X7" s="6"/>
      <c r="Y7" s="6"/>
      <c r="Z7" s="6"/>
    </row>
    <row r="8" spans="1:26" x14ac:dyDescent="0.25">
      <c r="A8">
        <v>2</v>
      </c>
      <c r="B8">
        <v>2263.46</v>
      </c>
      <c r="C8">
        <v>35.94</v>
      </c>
      <c r="D8" s="6">
        <f t="shared" ref="D8:D71" si="0">B8-2337.21</f>
        <v>-73.75</v>
      </c>
      <c r="E8" s="6">
        <f t="shared" ref="E8:E71" si="1">C8-33.98</f>
        <v>1.9600000000000009</v>
      </c>
      <c r="F8" s="11">
        <f t="shared" ref="F8:F71" si="2">D8*E8</f>
        <v>-144.55000000000007</v>
      </c>
      <c r="G8" s="11">
        <f t="shared" ref="G8:G71" si="3">((D8^2))</f>
        <v>5439.0625</v>
      </c>
      <c r="H8" s="11">
        <f t="shared" ref="H8:H71" si="4">E8^2</f>
        <v>3.8416000000000032</v>
      </c>
      <c r="J8">
        <v>2</v>
      </c>
      <c r="K8">
        <v>2263.46</v>
      </c>
      <c r="L8">
        <v>5714.6</v>
      </c>
      <c r="M8" s="6"/>
      <c r="N8" s="6"/>
      <c r="O8" s="6"/>
      <c r="P8" s="6"/>
      <c r="Q8" s="6"/>
      <c r="S8">
        <v>2</v>
      </c>
      <c r="T8">
        <v>35.94</v>
      </c>
      <c r="U8">
        <v>5714.6</v>
      </c>
      <c r="V8" s="6"/>
      <c r="W8" s="6"/>
      <c r="X8" s="6"/>
      <c r="Y8" s="6"/>
      <c r="Z8" s="6"/>
    </row>
    <row r="9" spans="1:26" x14ac:dyDescent="0.25">
      <c r="A9">
        <v>3</v>
      </c>
      <c r="B9">
        <v>2276.87</v>
      </c>
      <c r="C9">
        <v>36.880000000000003</v>
      </c>
      <c r="D9" s="6">
        <f t="shared" si="0"/>
        <v>-60.340000000000146</v>
      </c>
      <c r="E9" s="6">
        <f t="shared" si="1"/>
        <v>2.9000000000000057</v>
      </c>
      <c r="F9" s="11">
        <f t="shared" si="2"/>
        <v>-174.98600000000076</v>
      </c>
      <c r="G9" s="11">
        <f t="shared" si="3"/>
        <v>3640.9156000000175</v>
      </c>
      <c r="H9" s="11">
        <f t="shared" si="4"/>
        <v>8.4100000000000321</v>
      </c>
      <c r="J9">
        <v>3</v>
      </c>
      <c r="K9">
        <v>2276.87</v>
      </c>
      <c r="L9">
        <v>5691.2</v>
      </c>
      <c r="M9" s="6"/>
      <c r="N9" s="6"/>
      <c r="O9" s="6"/>
      <c r="P9" s="6"/>
      <c r="Q9" s="6"/>
      <c r="S9">
        <v>3</v>
      </c>
      <c r="T9">
        <v>36.880000000000003</v>
      </c>
      <c r="U9">
        <v>5691.2</v>
      </c>
      <c r="V9" s="6"/>
      <c r="W9" s="6"/>
      <c r="X9" s="6"/>
      <c r="Y9" s="6"/>
      <c r="Z9" s="6"/>
    </row>
    <row r="10" spans="1:26" x14ac:dyDescent="0.25">
      <c r="A10">
        <v>4</v>
      </c>
      <c r="B10">
        <v>2305.62</v>
      </c>
      <c r="C10">
        <v>37.18</v>
      </c>
      <c r="D10" s="6">
        <f t="shared" si="0"/>
        <v>-31.590000000000146</v>
      </c>
      <c r="E10" s="6">
        <f t="shared" si="1"/>
        <v>3.2000000000000028</v>
      </c>
      <c r="F10" s="11">
        <f t="shared" si="2"/>
        <v>-101.08800000000056</v>
      </c>
      <c r="G10" s="11">
        <f t="shared" si="3"/>
        <v>997.92810000000918</v>
      </c>
      <c r="H10" s="11">
        <f t="shared" si="4"/>
        <v>10.240000000000018</v>
      </c>
      <c r="J10">
        <v>4</v>
      </c>
      <c r="K10">
        <v>2305.62</v>
      </c>
      <c r="L10">
        <v>5731.8</v>
      </c>
      <c r="M10" s="6"/>
      <c r="N10" s="6"/>
      <c r="O10" s="6"/>
      <c r="P10" s="6"/>
      <c r="Q10" s="6"/>
      <c r="S10">
        <v>4</v>
      </c>
      <c r="T10">
        <v>37.18</v>
      </c>
      <c r="U10">
        <v>5731.8</v>
      </c>
      <c r="V10" s="6"/>
      <c r="W10" s="6"/>
      <c r="X10" s="6"/>
      <c r="Y10" s="6"/>
      <c r="Z10" s="6"/>
    </row>
    <row r="11" spans="1:26" x14ac:dyDescent="0.25">
      <c r="A11">
        <v>5</v>
      </c>
      <c r="B11">
        <v>2318.69</v>
      </c>
      <c r="C11">
        <v>36.869999999999997</v>
      </c>
      <c r="D11" s="6">
        <f t="shared" si="0"/>
        <v>-18.519999999999982</v>
      </c>
      <c r="E11" s="6">
        <f t="shared" si="1"/>
        <v>2.8900000000000006</v>
      </c>
      <c r="F11" s="11">
        <f t="shared" si="2"/>
        <v>-53.522799999999961</v>
      </c>
      <c r="G11" s="11">
        <f t="shared" si="3"/>
        <v>342.99039999999934</v>
      </c>
      <c r="H11" s="11">
        <f t="shared" si="4"/>
        <v>8.3521000000000036</v>
      </c>
      <c r="J11">
        <v>5</v>
      </c>
      <c r="K11">
        <v>2318.69</v>
      </c>
      <c r="L11">
        <v>5731.5</v>
      </c>
      <c r="M11" s="6"/>
      <c r="N11" s="6"/>
      <c r="O11" s="6"/>
      <c r="P11" s="6"/>
      <c r="Q11" s="6"/>
      <c r="S11">
        <v>5</v>
      </c>
      <c r="T11">
        <v>36.869999999999997</v>
      </c>
      <c r="U11">
        <v>5731.5</v>
      </c>
      <c r="V11" s="6"/>
      <c r="W11" s="6"/>
      <c r="X11" s="6"/>
      <c r="Y11" s="6"/>
      <c r="Z11" s="6"/>
    </row>
    <row r="12" spans="1:26" x14ac:dyDescent="0.25">
      <c r="A12">
        <v>6</v>
      </c>
      <c r="B12">
        <v>2320.3200000000002</v>
      </c>
      <c r="C12">
        <v>36.89</v>
      </c>
      <c r="D12" s="6">
        <f t="shared" si="0"/>
        <v>-16.889999999999873</v>
      </c>
      <c r="E12" s="6">
        <f t="shared" si="1"/>
        <v>2.9100000000000037</v>
      </c>
      <c r="F12" s="11">
        <f t="shared" si="2"/>
        <v>-49.14989999999969</v>
      </c>
      <c r="G12" s="11">
        <f t="shared" si="3"/>
        <v>285.2720999999957</v>
      </c>
      <c r="H12" s="11">
        <f t="shared" si="4"/>
        <v>8.4681000000000211</v>
      </c>
      <c r="J12">
        <v>6</v>
      </c>
      <c r="K12">
        <v>2320.3200000000002</v>
      </c>
      <c r="L12">
        <v>5688.8</v>
      </c>
      <c r="M12" s="6"/>
      <c r="N12" s="6"/>
      <c r="O12" s="6"/>
      <c r="P12" s="6"/>
      <c r="Q12" s="6"/>
      <c r="S12">
        <v>6</v>
      </c>
      <c r="T12">
        <v>36.89</v>
      </c>
      <c r="U12">
        <v>5688.8</v>
      </c>
      <c r="V12" s="6"/>
      <c r="W12" s="6"/>
      <c r="X12" s="6"/>
      <c r="Y12" s="6"/>
      <c r="Z12" s="6"/>
    </row>
    <row r="13" spans="1:26" x14ac:dyDescent="0.25">
      <c r="A13">
        <v>7</v>
      </c>
      <c r="B13">
        <v>2331.36</v>
      </c>
      <c r="C13">
        <v>36.54</v>
      </c>
      <c r="D13" s="6">
        <f t="shared" si="0"/>
        <v>-5.8499999999999091</v>
      </c>
      <c r="E13" s="6">
        <f t="shared" si="1"/>
        <v>2.5600000000000023</v>
      </c>
      <c r="F13" s="11">
        <f t="shared" si="2"/>
        <v>-14.975999999999781</v>
      </c>
      <c r="G13" s="11">
        <f t="shared" si="3"/>
        <v>34.222499999998938</v>
      </c>
      <c r="H13" s="11">
        <f t="shared" si="4"/>
        <v>6.5536000000000119</v>
      </c>
      <c r="J13">
        <v>7</v>
      </c>
      <c r="K13">
        <v>2331.36</v>
      </c>
      <c r="L13">
        <v>5731.5</v>
      </c>
      <c r="M13" s="6"/>
      <c r="N13" s="6"/>
      <c r="O13" s="6"/>
      <c r="P13" s="6"/>
      <c r="Q13" s="6"/>
      <c r="S13">
        <v>7</v>
      </c>
      <c r="T13">
        <v>36.54</v>
      </c>
      <c r="U13">
        <v>5731.5</v>
      </c>
      <c r="V13" s="6"/>
      <c r="W13" s="6"/>
      <c r="X13" s="6"/>
      <c r="Y13" s="6"/>
      <c r="Z13" s="6"/>
    </row>
    <row r="14" spans="1:26" x14ac:dyDescent="0.25">
      <c r="A14">
        <v>8</v>
      </c>
      <c r="B14">
        <v>2316.69</v>
      </c>
      <c r="C14">
        <v>35.880000000000003</v>
      </c>
      <c r="D14" s="6">
        <f t="shared" si="0"/>
        <v>-20.519999999999982</v>
      </c>
      <c r="E14" s="6">
        <f t="shared" si="1"/>
        <v>1.9000000000000057</v>
      </c>
      <c r="F14" s="11">
        <f t="shared" si="2"/>
        <v>-38.988000000000085</v>
      </c>
      <c r="G14" s="11">
        <f t="shared" si="3"/>
        <v>421.07039999999927</v>
      </c>
      <c r="H14" s="11">
        <f t="shared" si="4"/>
        <v>3.6100000000000216</v>
      </c>
      <c r="J14">
        <v>8</v>
      </c>
      <c r="K14">
        <v>2316.69</v>
      </c>
      <c r="L14">
        <v>5735.1</v>
      </c>
      <c r="M14" s="6"/>
      <c r="N14" s="6"/>
      <c r="O14" s="6"/>
      <c r="P14" s="6"/>
      <c r="Q14" s="6"/>
      <c r="S14">
        <v>8</v>
      </c>
      <c r="T14">
        <v>35.880000000000003</v>
      </c>
      <c r="U14">
        <v>5735.1</v>
      </c>
      <c r="V14" s="6"/>
      <c r="W14" s="6"/>
      <c r="X14" s="6"/>
      <c r="Y14" s="6"/>
      <c r="Z14" s="6"/>
    </row>
    <row r="15" spans="1:26" x14ac:dyDescent="0.25">
      <c r="A15">
        <v>9</v>
      </c>
      <c r="B15">
        <v>2317.04</v>
      </c>
      <c r="C15">
        <v>35.72</v>
      </c>
      <c r="D15" s="6">
        <f t="shared" si="0"/>
        <v>-20.170000000000073</v>
      </c>
      <c r="E15" s="6">
        <f t="shared" si="1"/>
        <v>1.740000000000002</v>
      </c>
      <c r="F15" s="11">
        <f t="shared" si="2"/>
        <v>-35.095800000000168</v>
      </c>
      <c r="G15" s="11">
        <f t="shared" si="3"/>
        <v>406.82890000000293</v>
      </c>
      <c r="H15" s="11">
        <f t="shared" si="4"/>
        <v>3.0276000000000067</v>
      </c>
      <c r="J15">
        <v>9</v>
      </c>
      <c r="K15">
        <v>2317.04</v>
      </c>
      <c r="L15">
        <v>5711</v>
      </c>
      <c r="M15" s="6"/>
      <c r="N15" s="6"/>
      <c r="O15" s="6"/>
      <c r="P15" s="6"/>
      <c r="Q15" s="6"/>
      <c r="S15">
        <v>9</v>
      </c>
      <c r="T15">
        <v>35.72</v>
      </c>
      <c r="U15">
        <v>5711</v>
      </c>
      <c r="V15" s="6"/>
      <c r="W15" s="6"/>
      <c r="X15" s="6"/>
      <c r="Y15" s="6"/>
      <c r="Z15" s="6"/>
    </row>
    <row r="16" spans="1:26" x14ac:dyDescent="0.25">
      <c r="A16">
        <v>10</v>
      </c>
      <c r="B16">
        <v>2302.69</v>
      </c>
      <c r="C16">
        <v>35.26</v>
      </c>
      <c r="D16" s="6">
        <f t="shared" si="0"/>
        <v>-34.519999999999982</v>
      </c>
      <c r="E16" s="6">
        <f t="shared" si="1"/>
        <v>1.2800000000000011</v>
      </c>
      <c r="F16" s="11">
        <f t="shared" si="2"/>
        <v>-44.185600000000015</v>
      </c>
      <c r="G16" s="11">
        <f t="shared" si="3"/>
        <v>1191.6303999999986</v>
      </c>
      <c r="H16" s="11">
        <f t="shared" si="4"/>
        <v>1.638400000000003</v>
      </c>
      <c r="J16">
        <v>10</v>
      </c>
      <c r="K16">
        <v>2302.69</v>
      </c>
      <c r="L16">
        <v>5740.2</v>
      </c>
      <c r="M16" s="6"/>
      <c r="N16" s="6"/>
      <c r="O16" s="6"/>
      <c r="P16" s="6"/>
      <c r="Q16" s="6"/>
      <c r="S16">
        <v>10</v>
      </c>
      <c r="T16">
        <v>35.26</v>
      </c>
      <c r="U16">
        <v>5740.2</v>
      </c>
      <c r="V16" s="6"/>
      <c r="W16" s="6"/>
      <c r="X16" s="6"/>
      <c r="Y16" s="6"/>
      <c r="Z16" s="6"/>
    </row>
    <row r="17" spans="1:26" x14ac:dyDescent="0.25">
      <c r="A17">
        <v>11</v>
      </c>
      <c r="B17">
        <v>2279.64</v>
      </c>
      <c r="C17">
        <v>34.99</v>
      </c>
      <c r="D17" s="6">
        <f t="shared" si="0"/>
        <v>-57.570000000000164</v>
      </c>
      <c r="E17" s="6">
        <f t="shared" si="1"/>
        <v>1.0100000000000051</v>
      </c>
      <c r="F17" s="11">
        <f t="shared" si="2"/>
        <v>-58.14570000000046</v>
      </c>
      <c r="G17" s="11">
        <f t="shared" si="3"/>
        <v>3314.3049000000187</v>
      </c>
      <c r="H17" s="11">
        <f t="shared" si="4"/>
        <v>1.0201000000000104</v>
      </c>
      <c r="J17">
        <v>11</v>
      </c>
      <c r="K17">
        <v>2279.64</v>
      </c>
      <c r="L17">
        <v>5699</v>
      </c>
      <c r="M17" s="6"/>
      <c r="N17" s="6"/>
      <c r="O17" s="6"/>
      <c r="P17" s="6"/>
      <c r="Q17" s="6"/>
      <c r="S17">
        <v>11</v>
      </c>
      <c r="T17">
        <v>34.99</v>
      </c>
      <c r="U17">
        <v>5699</v>
      </c>
      <c r="V17" s="6"/>
      <c r="W17" s="6"/>
      <c r="X17" s="6"/>
      <c r="Y17" s="6"/>
      <c r="Z17" s="6"/>
    </row>
    <row r="18" spans="1:26" x14ac:dyDescent="0.25">
      <c r="A18">
        <v>12</v>
      </c>
      <c r="B18">
        <v>2301.81</v>
      </c>
      <c r="C18">
        <v>35.17</v>
      </c>
      <c r="D18" s="6">
        <f t="shared" si="0"/>
        <v>-35.400000000000091</v>
      </c>
      <c r="E18" s="6">
        <f t="shared" si="1"/>
        <v>1.1900000000000048</v>
      </c>
      <c r="F18" s="11">
        <f t="shared" si="2"/>
        <v>-42.126000000000282</v>
      </c>
      <c r="G18" s="11">
        <f t="shared" si="3"/>
        <v>1253.1600000000064</v>
      </c>
      <c r="H18" s="11">
        <f t="shared" si="4"/>
        <v>1.4161000000000115</v>
      </c>
      <c r="J18">
        <v>12</v>
      </c>
      <c r="K18">
        <v>2301.81</v>
      </c>
      <c r="L18">
        <v>5663.7</v>
      </c>
      <c r="M18" s="6"/>
      <c r="N18" s="6"/>
      <c r="O18" s="6"/>
      <c r="P18" s="6"/>
      <c r="Q18" s="6"/>
      <c r="S18">
        <v>12</v>
      </c>
      <c r="T18">
        <v>35.17</v>
      </c>
      <c r="U18">
        <v>5663.7</v>
      </c>
      <c r="V18" s="6"/>
      <c r="W18" s="6"/>
      <c r="X18" s="6"/>
      <c r="Y18" s="6"/>
      <c r="Z18" s="6"/>
    </row>
    <row r="19" spans="1:26" x14ac:dyDescent="0.25">
      <c r="A19">
        <v>13</v>
      </c>
      <c r="B19">
        <v>2247.6999999999998</v>
      </c>
      <c r="C19">
        <v>34.65</v>
      </c>
      <c r="D19" s="6">
        <f t="shared" si="0"/>
        <v>-89.510000000000218</v>
      </c>
      <c r="E19" s="6">
        <f t="shared" si="1"/>
        <v>0.67000000000000171</v>
      </c>
      <c r="F19" s="11">
        <f t="shared" si="2"/>
        <v>-59.971700000000297</v>
      </c>
      <c r="G19" s="11">
        <f t="shared" si="3"/>
        <v>8012.0401000000393</v>
      </c>
      <c r="H19" s="11">
        <f t="shared" si="4"/>
        <v>0.4489000000000023</v>
      </c>
      <c r="J19">
        <v>13</v>
      </c>
      <c r="K19">
        <v>2247.6999999999998</v>
      </c>
      <c r="L19">
        <v>5693.2</v>
      </c>
      <c r="M19" s="6"/>
      <c r="N19" s="6"/>
      <c r="O19" s="6"/>
      <c r="P19" s="6"/>
      <c r="Q19" s="6"/>
      <c r="S19">
        <v>13</v>
      </c>
      <c r="T19">
        <v>34.65</v>
      </c>
      <c r="U19">
        <v>5693.2</v>
      </c>
      <c r="V19" s="6"/>
      <c r="W19" s="6"/>
      <c r="X19" s="6"/>
      <c r="Y19" s="6"/>
      <c r="Z19" s="6"/>
    </row>
    <row r="20" spans="1:26" x14ac:dyDescent="0.25">
      <c r="A20">
        <v>14</v>
      </c>
      <c r="B20">
        <v>2248.4699999999998</v>
      </c>
      <c r="C20">
        <v>35.11</v>
      </c>
      <c r="D20" s="6">
        <f t="shared" si="0"/>
        <v>-88.740000000000236</v>
      </c>
      <c r="E20" s="6">
        <f t="shared" si="1"/>
        <v>1.1300000000000026</v>
      </c>
      <c r="F20" s="11">
        <f t="shared" si="2"/>
        <v>-100.2762000000005</v>
      </c>
      <c r="G20" s="11">
        <f t="shared" si="3"/>
        <v>7874.7876000000424</v>
      </c>
      <c r="H20" s="11">
        <f t="shared" si="4"/>
        <v>1.2769000000000057</v>
      </c>
      <c r="J20">
        <v>14</v>
      </c>
      <c r="K20">
        <v>2248.4699999999998</v>
      </c>
      <c r="L20">
        <v>5672.4</v>
      </c>
      <c r="M20" s="6"/>
      <c r="N20" s="6"/>
      <c r="O20" s="6"/>
      <c r="P20" s="6"/>
      <c r="Q20" s="6"/>
      <c r="S20">
        <v>14</v>
      </c>
      <c r="T20">
        <v>35.11</v>
      </c>
      <c r="U20">
        <v>5672.4</v>
      </c>
      <c r="V20" s="6"/>
      <c r="W20" s="6"/>
      <c r="X20" s="6"/>
      <c r="Y20" s="6"/>
      <c r="Z20" s="6"/>
    </row>
    <row r="21" spans="1:26" x14ac:dyDescent="0.25">
      <c r="A21">
        <v>15</v>
      </c>
      <c r="B21">
        <v>2265.25</v>
      </c>
      <c r="C21">
        <v>35.200000000000003</v>
      </c>
      <c r="D21" s="6">
        <f t="shared" si="0"/>
        <v>-71.960000000000036</v>
      </c>
      <c r="E21" s="6">
        <f t="shared" si="1"/>
        <v>1.220000000000006</v>
      </c>
      <c r="F21" s="11">
        <f t="shared" si="2"/>
        <v>-87.791200000000472</v>
      </c>
      <c r="G21" s="11">
        <f t="shared" si="3"/>
        <v>5178.2416000000048</v>
      </c>
      <c r="H21" s="11">
        <f t="shared" si="4"/>
        <v>1.4884000000000146</v>
      </c>
      <c r="J21">
        <v>15</v>
      </c>
      <c r="K21">
        <v>2265.25</v>
      </c>
      <c r="L21">
        <v>5660.9</v>
      </c>
      <c r="M21" s="6"/>
      <c r="N21" s="6"/>
      <c r="O21" s="6"/>
      <c r="P21" s="6"/>
      <c r="Q21" s="6"/>
      <c r="S21">
        <v>15</v>
      </c>
      <c r="T21">
        <v>35.200000000000003</v>
      </c>
      <c r="U21">
        <v>5660.9</v>
      </c>
      <c r="V21" s="6"/>
      <c r="W21" s="6"/>
      <c r="X21" s="6"/>
      <c r="Y21" s="6"/>
      <c r="Z21" s="6"/>
    </row>
    <row r="22" spans="1:26" x14ac:dyDescent="0.25">
      <c r="A22">
        <v>16</v>
      </c>
      <c r="B22">
        <v>2260.65</v>
      </c>
      <c r="C22">
        <v>35.840000000000003</v>
      </c>
      <c r="D22" s="6">
        <f t="shared" si="0"/>
        <v>-76.559999999999945</v>
      </c>
      <c r="E22" s="6">
        <f t="shared" si="1"/>
        <v>1.8600000000000065</v>
      </c>
      <c r="F22" s="11">
        <f t="shared" si="2"/>
        <v>-142.4016000000004</v>
      </c>
      <c r="G22" s="11">
        <f t="shared" si="3"/>
        <v>5861.4335999999912</v>
      </c>
      <c r="H22" s="11">
        <f t="shared" si="4"/>
        <v>3.4596000000000244</v>
      </c>
      <c r="J22">
        <v>16</v>
      </c>
      <c r="K22">
        <v>2260.65</v>
      </c>
      <c r="L22">
        <v>5633.8</v>
      </c>
      <c r="M22" s="6"/>
      <c r="N22" s="6"/>
      <c r="O22" s="6"/>
      <c r="P22" s="6"/>
      <c r="Q22" s="6"/>
      <c r="S22">
        <v>16</v>
      </c>
      <c r="T22">
        <v>35.840000000000003</v>
      </c>
      <c r="U22">
        <v>5633.8</v>
      </c>
      <c r="V22" s="6"/>
      <c r="W22" s="6"/>
      <c r="X22" s="6"/>
      <c r="Y22" s="6"/>
      <c r="Z22" s="6"/>
    </row>
    <row r="23" spans="1:26" x14ac:dyDescent="0.25">
      <c r="A23">
        <v>17</v>
      </c>
      <c r="B23">
        <v>2283</v>
      </c>
      <c r="C23">
        <v>35.65</v>
      </c>
      <c r="D23" s="6">
        <f t="shared" si="0"/>
        <v>-54.210000000000036</v>
      </c>
      <c r="E23" s="6">
        <f t="shared" si="1"/>
        <v>1.6700000000000017</v>
      </c>
      <c r="F23" s="11">
        <f t="shared" si="2"/>
        <v>-90.530700000000152</v>
      </c>
      <c r="G23" s="11">
        <f t="shared" si="3"/>
        <v>2938.724100000004</v>
      </c>
      <c r="H23" s="11">
        <f t="shared" si="4"/>
        <v>2.7889000000000057</v>
      </c>
      <c r="J23">
        <v>17</v>
      </c>
      <c r="K23">
        <v>2283</v>
      </c>
      <c r="L23">
        <v>5704.4</v>
      </c>
      <c r="M23" s="6"/>
      <c r="N23" s="6"/>
      <c r="O23" s="6"/>
      <c r="P23" s="6"/>
      <c r="Q23" s="6"/>
      <c r="S23">
        <v>17</v>
      </c>
      <c r="T23">
        <v>35.65</v>
      </c>
      <c r="U23">
        <v>5704.4</v>
      </c>
      <c r="V23" s="6"/>
      <c r="W23" s="6"/>
      <c r="X23" s="6"/>
      <c r="Y23" s="6"/>
      <c r="Z23" s="6"/>
    </row>
    <row r="24" spans="1:26" x14ac:dyDescent="0.25">
      <c r="A24">
        <v>18</v>
      </c>
      <c r="B24">
        <v>2304.23</v>
      </c>
      <c r="C24">
        <v>34.9</v>
      </c>
      <c r="D24" s="6">
        <f t="shared" si="0"/>
        <v>-32.980000000000018</v>
      </c>
      <c r="E24" s="6">
        <f t="shared" si="1"/>
        <v>0.92000000000000171</v>
      </c>
      <c r="F24" s="11">
        <f t="shared" si="2"/>
        <v>-30.341600000000074</v>
      </c>
      <c r="G24" s="11">
        <f t="shared" si="3"/>
        <v>1087.6804000000011</v>
      </c>
      <c r="H24" s="11">
        <f t="shared" si="4"/>
        <v>0.84640000000000315</v>
      </c>
      <c r="J24">
        <v>18</v>
      </c>
      <c r="K24">
        <v>2304.23</v>
      </c>
      <c r="L24">
        <v>5722.6</v>
      </c>
      <c r="M24" s="6"/>
      <c r="N24" s="6"/>
      <c r="O24" s="6"/>
      <c r="P24" s="6"/>
      <c r="Q24" s="6"/>
      <c r="S24">
        <v>18</v>
      </c>
      <c r="T24">
        <v>34.9</v>
      </c>
      <c r="U24">
        <v>5722.6</v>
      </c>
      <c r="V24" s="6"/>
      <c r="W24" s="6"/>
      <c r="X24" s="6"/>
      <c r="Y24" s="6"/>
      <c r="Z24" s="6"/>
    </row>
    <row r="25" spans="1:26" x14ac:dyDescent="0.25">
      <c r="A25">
        <v>19</v>
      </c>
      <c r="B25">
        <v>2306.7800000000002</v>
      </c>
      <c r="C25">
        <v>35.15</v>
      </c>
      <c r="D25" s="6">
        <f t="shared" si="0"/>
        <v>-30.429999999999836</v>
      </c>
      <c r="E25" s="6">
        <f t="shared" si="1"/>
        <v>1.1700000000000017</v>
      </c>
      <c r="F25" s="11">
        <f t="shared" si="2"/>
        <v>-35.603099999999863</v>
      </c>
      <c r="G25" s="11">
        <f t="shared" si="3"/>
        <v>925.98489999999003</v>
      </c>
      <c r="H25" s="11">
        <f t="shared" si="4"/>
        <v>1.368900000000004</v>
      </c>
      <c r="J25">
        <v>19</v>
      </c>
      <c r="K25">
        <v>2306.7800000000002</v>
      </c>
      <c r="L25">
        <v>5786.8</v>
      </c>
      <c r="M25" s="6"/>
      <c r="N25" s="6"/>
      <c r="O25" s="6"/>
      <c r="P25" s="6"/>
      <c r="Q25" s="6"/>
      <c r="S25">
        <v>19</v>
      </c>
      <c r="T25">
        <v>35.15</v>
      </c>
      <c r="U25">
        <v>5786.8</v>
      </c>
      <c r="V25" s="6"/>
      <c r="W25" s="6"/>
      <c r="X25" s="6"/>
      <c r="Y25" s="6"/>
      <c r="Z25" s="6"/>
    </row>
    <row r="26" spans="1:26" x14ac:dyDescent="0.25">
      <c r="A26">
        <v>20</v>
      </c>
      <c r="B26">
        <v>2305.8200000000002</v>
      </c>
      <c r="C26">
        <v>35</v>
      </c>
      <c r="D26" s="6">
        <f t="shared" si="0"/>
        <v>-31.389999999999873</v>
      </c>
      <c r="E26" s="6">
        <f t="shared" si="1"/>
        <v>1.0200000000000031</v>
      </c>
      <c r="F26" s="11">
        <f t="shared" si="2"/>
        <v>-32.017799999999966</v>
      </c>
      <c r="G26" s="11">
        <f t="shared" si="3"/>
        <v>985.33209999999201</v>
      </c>
      <c r="H26" s="11">
        <f t="shared" si="4"/>
        <v>1.0404000000000064</v>
      </c>
      <c r="J26">
        <v>20</v>
      </c>
      <c r="K26">
        <v>2305.8200000000002</v>
      </c>
      <c r="L26">
        <v>5779.8</v>
      </c>
      <c r="M26" s="6"/>
      <c r="N26" s="6"/>
      <c r="O26" s="6"/>
      <c r="P26" s="6"/>
      <c r="Q26" s="6"/>
      <c r="S26">
        <v>20</v>
      </c>
      <c r="T26">
        <v>35</v>
      </c>
      <c r="U26">
        <v>5779.8</v>
      </c>
      <c r="V26" s="6"/>
      <c r="W26" s="6"/>
      <c r="X26" s="6"/>
      <c r="Y26" s="6"/>
      <c r="Z26" s="6"/>
    </row>
    <row r="27" spans="1:26" x14ac:dyDescent="0.25">
      <c r="A27">
        <v>21</v>
      </c>
      <c r="B27">
        <v>2310.56</v>
      </c>
      <c r="C27">
        <v>35.020000000000003</v>
      </c>
      <c r="D27" s="6">
        <f t="shared" si="0"/>
        <v>-26.650000000000091</v>
      </c>
      <c r="E27" s="6">
        <f t="shared" si="1"/>
        <v>1.0400000000000063</v>
      </c>
      <c r="F27" s="11">
        <f t="shared" si="2"/>
        <v>-27.71600000000026</v>
      </c>
      <c r="G27" s="11">
        <f t="shared" si="3"/>
        <v>710.22250000000486</v>
      </c>
      <c r="H27" s="11">
        <f t="shared" si="4"/>
        <v>1.081600000000013</v>
      </c>
      <c r="J27">
        <v>21</v>
      </c>
      <c r="K27">
        <v>2310.56</v>
      </c>
      <c r="L27">
        <v>5760.3</v>
      </c>
      <c r="M27" s="6"/>
      <c r="N27" s="6"/>
      <c r="O27" s="6"/>
      <c r="P27" s="6"/>
      <c r="Q27" s="6"/>
      <c r="S27">
        <v>21</v>
      </c>
      <c r="T27">
        <v>35.020000000000003</v>
      </c>
      <c r="U27">
        <v>5760.3</v>
      </c>
      <c r="V27" s="6"/>
      <c r="W27" s="6"/>
      <c r="X27" s="6"/>
      <c r="Y27" s="6"/>
      <c r="Z27" s="6"/>
    </row>
    <row r="28" spans="1:26" x14ac:dyDescent="0.25">
      <c r="A28">
        <v>22</v>
      </c>
      <c r="B28">
        <v>2281.5700000000002</v>
      </c>
      <c r="C28">
        <v>34.65</v>
      </c>
      <c r="D28" s="6">
        <f t="shared" si="0"/>
        <v>-55.639999999999873</v>
      </c>
      <c r="E28" s="6">
        <f t="shared" si="1"/>
        <v>0.67000000000000171</v>
      </c>
      <c r="F28" s="11">
        <f t="shared" si="2"/>
        <v>-37.278800000000011</v>
      </c>
      <c r="G28" s="11">
        <f t="shared" si="3"/>
        <v>3095.8095999999859</v>
      </c>
      <c r="H28" s="11">
        <f t="shared" si="4"/>
        <v>0.4489000000000023</v>
      </c>
      <c r="J28">
        <v>22</v>
      </c>
      <c r="K28">
        <v>2281.5700000000002</v>
      </c>
      <c r="L28">
        <v>5801.6</v>
      </c>
      <c r="M28" s="6"/>
      <c r="N28" s="6"/>
      <c r="O28" s="6"/>
      <c r="P28" s="6"/>
      <c r="Q28" s="6"/>
      <c r="S28">
        <v>22</v>
      </c>
      <c r="T28">
        <v>34.65</v>
      </c>
      <c r="U28">
        <v>5801.6</v>
      </c>
      <c r="V28" s="6"/>
      <c r="W28" s="6"/>
      <c r="X28" s="6"/>
      <c r="Y28" s="6"/>
      <c r="Z28" s="6"/>
    </row>
    <row r="29" spans="1:26" x14ac:dyDescent="0.25">
      <c r="A29">
        <v>23</v>
      </c>
      <c r="B29">
        <v>2262.58</v>
      </c>
      <c r="C29">
        <v>34.18</v>
      </c>
      <c r="D29" s="6">
        <f t="shared" si="0"/>
        <v>-74.630000000000109</v>
      </c>
      <c r="E29" s="6">
        <f t="shared" si="1"/>
        <v>0.20000000000000284</v>
      </c>
      <c r="F29" s="11">
        <f t="shared" si="2"/>
        <v>-14.926000000000235</v>
      </c>
      <c r="G29" s="11">
        <f t="shared" si="3"/>
        <v>5569.6369000000159</v>
      </c>
      <c r="H29" s="11">
        <f t="shared" si="4"/>
        <v>4.0000000000001139E-2</v>
      </c>
      <c r="J29">
        <v>23</v>
      </c>
      <c r="K29">
        <v>2262.58</v>
      </c>
      <c r="L29">
        <v>5747.3</v>
      </c>
      <c r="M29" s="6"/>
      <c r="N29" s="6"/>
      <c r="O29" s="6"/>
      <c r="P29" s="6"/>
      <c r="Q29" s="6"/>
      <c r="S29">
        <v>23</v>
      </c>
      <c r="T29">
        <v>34.18</v>
      </c>
      <c r="U29">
        <v>5747.3</v>
      </c>
      <c r="V29" s="6"/>
      <c r="W29" s="6"/>
      <c r="X29" s="6"/>
      <c r="Y29" s="6"/>
      <c r="Z29" s="6"/>
    </row>
    <row r="30" spans="1:26" x14ac:dyDescent="0.25">
      <c r="A30">
        <v>24</v>
      </c>
      <c r="B30">
        <v>2258.8000000000002</v>
      </c>
      <c r="C30">
        <v>33.96</v>
      </c>
      <c r="D30" s="6">
        <f t="shared" si="0"/>
        <v>-78.409999999999854</v>
      </c>
      <c r="E30" s="6">
        <f t="shared" si="1"/>
        <v>-1.9999999999996021E-2</v>
      </c>
      <c r="F30" s="11">
        <f t="shared" si="2"/>
        <v>1.5681999999996852</v>
      </c>
      <c r="G30" s="11">
        <f t="shared" si="3"/>
        <v>6148.1280999999772</v>
      </c>
      <c r="H30" s="11">
        <f t="shared" si="4"/>
        <v>3.9999999999984086E-4</v>
      </c>
      <c r="J30">
        <v>24</v>
      </c>
      <c r="K30">
        <v>2258.8000000000002</v>
      </c>
      <c r="L30">
        <v>5759.3</v>
      </c>
      <c r="M30" s="6"/>
      <c r="N30" s="6"/>
      <c r="O30" s="6"/>
      <c r="P30" s="6"/>
      <c r="Q30" s="6"/>
      <c r="S30">
        <v>24</v>
      </c>
      <c r="T30">
        <v>33.96</v>
      </c>
      <c r="U30">
        <v>5759.3</v>
      </c>
      <c r="V30" s="6"/>
      <c r="W30" s="6"/>
      <c r="X30" s="6"/>
      <c r="Y30" s="6"/>
      <c r="Z30" s="6"/>
    </row>
    <row r="31" spans="1:26" x14ac:dyDescent="0.25">
      <c r="A31">
        <v>25</v>
      </c>
      <c r="B31">
        <v>2244.96</v>
      </c>
      <c r="C31">
        <v>33.72</v>
      </c>
      <c r="D31" s="6">
        <f t="shared" si="0"/>
        <v>-92.25</v>
      </c>
      <c r="E31" s="6">
        <f t="shared" si="1"/>
        <v>-0.25999999999999801</v>
      </c>
      <c r="F31" s="11">
        <f t="shared" si="2"/>
        <v>23.984999999999815</v>
      </c>
      <c r="G31" s="11">
        <f t="shared" si="3"/>
        <v>8510.0625</v>
      </c>
      <c r="H31" s="11">
        <f t="shared" si="4"/>
        <v>6.7599999999998966E-2</v>
      </c>
      <c r="J31">
        <v>25</v>
      </c>
      <c r="K31">
        <v>2244.96</v>
      </c>
      <c r="L31">
        <v>5772.4</v>
      </c>
      <c r="M31" s="6"/>
      <c r="N31" s="6"/>
      <c r="O31" s="6"/>
      <c r="P31" s="6"/>
      <c r="Q31" s="6"/>
      <c r="S31">
        <v>25</v>
      </c>
      <c r="T31">
        <v>33.72</v>
      </c>
      <c r="U31">
        <v>5772.4</v>
      </c>
      <c r="V31" s="6"/>
      <c r="W31" s="6"/>
      <c r="X31" s="6"/>
      <c r="Y31" s="6"/>
      <c r="Z31" s="6"/>
    </row>
    <row r="32" spans="1:26" x14ac:dyDescent="0.25">
      <c r="A32">
        <v>26</v>
      </c>
      <c r="B32">
        <v>2266.98</v>
      </c>
      <c r="C32">
        <v>33.659999999999997</v>
      </c>
      <c r="D32" s="6">
        <f t="shared" si="0"/>
        <v>-70.230000000000018</v>
      </c>
      <c r="E32" s="6">
        <f t="shared" si="1"/>
        <v>-0.32000000000000028</v>
      </c>
      <c r="F32" s="11">
        <f t="shared" si="2"/>
        <v>22.473600000000026</v>
      </c>
      <c r="G32" s="11">
        <f t="shared" si="3"/>
        <v>4932.2529000000022</v>
      </c>
      <c r="H32" s="11">
        <f t="shared" si="4"/>
        <v>0.10240000000000019</v>
      </c>
      <c r="J32">
        <v>26</v>
      </c>
      <c r="K32">
        <v>2266.98</v>
      </c>
      <c r="L32">
        <v>5746.8</v>
      </c>
      <c r="M32" s="6"/>
      <c r="N32" s="6"/>
      <c r="O32" s="6"/>
      <c r="P32" s="6"/>
      <c r="Q32" s="6"/>
      <c r="S32">
        <v>26</v>
      </c>
      <c r="T32">
        <v>33.659999999999997</v>
      </c>
      <c r="U32">
        <v>5746.8</v>
      </c>
      <c r="V32" s="6"/>
      <c r="W32" s="6"/>
      <c r="X32" s="6"/>
      <c r="Y32" s="6"/>
      <c r="Z32" s="6"/>
    </row>
    <row r="33" spans="1:26" x14ac:dyDescent="0.25">
      <c r="A33">
        <v>27</v>
      </c>
      <c r="B33">
        <v>2255.87</v>
      </c>
      <c r="C33">
        <v>34.26</v>
      </c>
      <c r="D33" s="6">
        <f t="shared" si="0"/>
        <v>-81.340000000000146</v>
      </c>
      <c r="E33" s="6">
        <f t="shared" si="1"/>
        <v>0.28000000000000114</v>
      </c>
      <c r="F33" s="11">
        <f t="shared" si="2"/>
        <v>-22.775200000000133</v>
      </c>
      <c r="G33" s="11">
        <f t="shared" si="3"/>
        <v>6616.1956000000237</v>
      </c>
      <c r="H33" s="11">
        <f t="shared" si="4"/>
        <v>7.8400000000000636E-2</v>
      </c>
      <c r="J33">
        <v>27</v>
      </c>
      <c r="K33">
        <v>2255.87</v>
      </c>
      <c r="L33">
        <v>5725.1</v>
      </c>
      <c r="M33" s="6"/>
      <c r="N33" s="6"/>
      <c r="O33" s="6"/>
      <c r="P33" s="6"/>
      <c r="Q33" s="6"/>
      <c r="S33">
        <v>27</v>
      </c>
      <c r="T33">
        <v>34.26</v>
      </c>
      <c r="U33">
        <v>5725.1</v>
      </c>
      <c r="V33" s="6"/>
      <c r="W33" s="6"/>
      <c r="X33" s="6"/>
      <c r="Y33" s="6"/>
      <c r="Z33" s="6"/>
    </row>
    <row r="34" spans="1:26" x14ac:dyDescent="0.25">
      <c r="A34">
        <v>28</v>
      </c>
      <c r="B34">
        <v>2261.88</v>
      </c>
      <c r="C34">
        <v>34.76</v>
      </c>
      <c r="D34" s="6">
        <f t="shared" si="0"/>
        <v>-75.329999999999927</v>
      </c>
      <c r="E34" s="6">
        <f t="shared" si="1"/>
        <v>0.78000000000000114</v>
      </c>
      <c r="F34" s="11">
        <f t="shared" si="2"/>
        <v>-58.757400000000025</v>
      </c>
      <c r="G34" s="11">
        <f t="shared" si="3"/>
        <v>5674.6088999999893</v>
      </c>
      <c r="H34" s="11">
        <f t="shared" si="4"/>
        <v>0.60840000000000183</v>
      </c>
      <c r="J34">
        <v>28</v>
      </c>
      <c r="K34">
        <v>2261.88</v>
      </c>
      <c r="L34">
        <v>5808.7</v>
      </c>
      <c r="M34" s="6"/>
      <c r="N34" s="6"/>
      <c r="O34" s="6"/>
      <c r="P34" s="6"/>
      <c r="Q34" s="6"/>
      <c r="S34">
        <v>28</v>
      </c>
      <c r="T34">
        <v>34.76</v>
      </c>
      <c r="U34">
        <v>5808.7</v>
      </c>
      <c r="V34" s="6"/>
      <c r="W34" s="6"/>
      <c r="X34" s="6"/>
      <c r="Y34" s="6"/>
      <c r="Z34" s="6"/>
    </row>
    <row r="35" spans="1:26" x14ac:dyDescent="0.25">
      <c r="A35">
        <v>29</v>
      </c>
      <c r="B35">
        <v>2239.81</v>
      </c>
      <c r="C35">
        <v>34.82</v>
      </c>
      <c r="D35" s="6">
        <f t="shared" si="0"/>
        <v>-97.400000000000091</v>
      </c>
      <c r="E35" s="6">
        <f t="shared" si="1"/>
        <v>0.84000000000000341</v>
      </c>
      <c r="F35" s="11">
        <f t="shared" si="2"/>
        <v>-81.816000000000415</v>
      </c>
      <c r="G35" s="11">
        <f t="shared" si="3"/>
        <v>9486.7600000000184</v>
      </c>
      <c r="H35" s="11">
        <f t="shared" si="4"/>
        <v>0.70560000000000578</v>
      </c>
      <c r="J35">
        <v>29</v>
      </c>
      <c r="K35">
        <v>2239.81</v>
      </c>
      <c r="L35">
        <v>5764.1</v>
      </c>
      <c r="M35" s="6"/>
      <c r="N35" s="6"/>
      <c r="O35" s="6"/>
      <c r="P35" s="6"/>
      <c r="Q35" s="6"/>
      <c r="S35">
        <v>29</v>
      </c>
      <c r="T35">
        <v>34.82</v>
      </c>
      <c r="U35">
        <v>5764.1</v>
      </c>
      <c r="V35" s="6"/>
      <c r="W35" s="6"/>
      <c r="X35" s="6"/>
      <c r="Y35" s="6"/>
      <c r="Z35" s="6"/>
    </row>
    <row r="36" spans="1:26" x14ac:dyDescent="0.25">
      <c r="A36">
        <v>30</v>
      </c>
      <c r="B36">
        <v>2262.17</v>
      </c>
      <c r="C36">
        <v>35.43</v>
      </c>
      <c r="D36" s="6">
        <f t="shared" si="0"/>
        <v>-75.039999999999964</v>
      </c>
      <c r="E36" s="6">
        <f t="shared" si="1"/>
        <v>1.4500000000000028</v>
      </c>
      <c r="F36" s="11">
        <f t="shared" si="2"/>
        <v>-108.80800000000016</v>
      </c>
      <c r="G36" s="11">
        <f t="shared" si="3"/>
        <v>5631.0015999999941</v>
      </c>
      <c r="H36" s="11">
        <f t="shared" si="4"/>
        <v>2.102500000000008</v>
      </c>
      <c r="J36">
        <v>30</v>
      </c>
      <c r="K36">
        <v>2262.17</v>
      </c>
      <c r="L36">
        <v>5793.5</v>
      </c>
      <c r="M36" s="6"/>
      <c r="N36" s="6"/>
      <c r="O36" s="6"/>
      <c r="P36" s="6"/>
      <c r="Q36" s="6"/>
      <c r="S36">
        <v>30</v>
      </c>
      <c r="T36">
        <v>35.43</v>
      </c>
      <c r="U36">
        <v>5793.5</v>
      </c>
      <c r="V36" s="6"/>
      <c r="W36" s="6"/>
      <c r="X36" s="6"/>
      <c r="Y36" s="6"/>
      <c r="Z36" s="6"/>
    </row>
    <row r="37" spans="1:26" x14ac:dyDescent="0.25">
      <c r="A37">
        <v>31</v>
      </c>
      <c r="B37">
        <v>2276.4299999999998</v>
      </c>
      <c r="C37">
        <v>35.92</v>
      </c>
      <c r="D37" s="6">
        <f t="shared" si="0"/>
        <v>-60.7800000000002</v>
      </c>
      <c r="E37" s="6">
        <f t="shared" si="1"/>
        <v>1.9400000000000048</v>
      </c>
      <c r="F37" s="11">
        <f t="shared" si="2"/>
        <v>-117.91320000000069</v>
      </c>
      <c r="G37" s="11">
        <f t="shared" si="3"/>
        <v>3694.2084000000245</v>
      </c>
      <c r="H37" s="11">
        <f t="shared" si="4"/>
        <v>3.7636000000000189</v>
      </c>
      <c r="J37">
        <v>31</v>
      </c>
      <c r="K37">
        <v>2276.4299999999998</v>
      </c>
      <c r="L37">
        <v>5792.3</v>
      </c>
      <c r="M37" s="6"/>
      <c r="N37" s="6"/>
      <c r="O37" s="6"/>
      <c r="P37" s="6"/>
      <c r="Q37" s="6"/>
      <c r="S37">
        <v>31</v>
      </c>
      <c r="T37">
        <v>35.92</v>
      </c>
      <c r="U37">
        <v>5792.3</v>
      </c>
      <c r="V37" s="6"/>
      <c r="W37" s="6"/>
      <c r="X37" s="6"/>
      <c r="Y37" s="6"/>
      <c r="Z37" s="6"/>
    </row>
    <row r="38" spans="1:26" x14ac:dyDescent="0.25">
      <c r="A38">
        <v>32</v>
      </c>
      <c r="B38">
        <v>2294.63</v>
      </c>
      <c r="C38">
        <v>36.39</v>
      </c>
      <c r="D38" s="6">
        <f t="shared" si="0"/>
        <v>-42.579999999999927</v>
      </c>
      <c r="E38" s="6">
        <f t="shared" si="1"/>
        <v>2.4100000000000037</v>
      </c>
      <c r="F38" s="11">
        <f t="shared" si="2"/>
        <v>-102.61779999999999</v>
      </c>
      <c r="G38" s="11">
        <f t="shared" si="3"/>
        <v>1813.0563999999938</v>
      </c>
      <c r="H38" s="11">
        <f t="shared" si="4"/>
        <v>5.8081000000000182</v>
      </c>
      <c r="J38">
        <v>32</v>
      </c>
      <c r="K38">
        <v>2294.63</v>
      </c>
      <c r="L38">
        <v>5791.5</v>
      </c>
      <c r="M38" s="6"/>
      <c r="N38" s="6"/>
      <c r="O38" s="6"/>
      <c r="P38" s="6"/>
      <c r="Q38" s="6"/>
      <c r="S38">
        <v>32</v>
      </c>
      <c r="T38">
        <v>36.39</v>
      </c>
      <c r="U38">
        <v>5791.5</v>
      </c>
      <c r="V38" s="6"/>
      <c r="W38" s="6"/>
      <c r="X38" s="6"/>
      <c r="Y38" s="6"/>
      <c r="Z38" s="6"/>
    </row>
    <row r="39" spans="1:26" x14ac:dyDescent="0.25">
      <c r="A39">
        <v>33</v>
      </c>
      <c r="B39">
        <v>2282.36</v>
      </c>
      <c r="C39">
        <v>36.25</v>
      </c>
      <c r="D39" s="6">
        <f t="shared" si="0"/>
        <v>-54.849999999999909</v>
      </c>
      <c r="E39" s="6">
        <f t="shared" si="1"/>
        <v>2.2700000000000031</v>
      </c>
      <c r="F39" s="11">
        <f t="shared" si="2"/>
        <v>-124.50949999999996</v>
      </c>
      <c r="G39" s="11">
        <f t="shared" si="3"/>
        <v>3008.52249999999</v>
      </c>
      <c r="H39" s="11">
        <f t="shared" si="4"/>
        <v>5.152900000000014</v>
      </c>
      <c r="J39">
        <v>33</v>
      </c>
      <c r="K39">
        <v>2282.36</v>
      </c>
      <c r="L39">
        <v>5828.9</v>
      </c>
      <c r="M39" s="6"/>
      <c r="N39" s="6"/>
      <c r="O39" s="6"/>
      <c r="P39" s="6"/>
      <c r="Q39" s="6"/>
      <c r="S39">
        <v>33</v>
      </c>
      <c r="T39">
        <v>36.25</v>
      </c>
      <c r="U39">
        <v>5828.9</v>
      </c>
      <c r="V39" s="6"/>
      <c r="W39" s="6"/>
      <c r="X39" s="6"/>
      <c r="Y39" s="6"/>
      <c r="Z39" s="6"/>
    </row>
    <row r="40" spans="1:26" x14ac:dyDescent="0.25">
      <c r="A40">
        <v>34</v>
      </c>
      <c r="B40">
        <v>2262.96</v>
      </c>
      <c r="C40">
        <v>36</v>
      </c>
      <c r="D40" s="6">
        <f t="shared" si="0"/>
        <v>-74.25</v>
      </c>
      <c r="E40" s="6">
        <f t="shared" si="1"/>
        <v>2.0200000000000031</v>
      </c>
      <c r="F40" s="11">
        <f t="shared" si="2"/>
        <v>-149.98500000000024</v>
      </c>
      <c r="G40" s="11">
        <f t="shared" si="3"/>
        <v>5513.0625</v>
      </c>
      <c r="H40" s="11">
        <f t="shared" si="4"/>
        <v>4.0804000000000125</v>
      </c>
      <c r="J40">
        <v>34</v>
      </c>
      <c r="K40">
        <v>2262.96</v>
      </c>
      <c r="L40">
        <v>5846.2</v>
      </c>
      <c r="M40" s="6"/>
      <c r="N40" s="6"/>
      <c r="O40" s="6"/>
      <c r="P40" s="6"/>
      <c r="Q40" s="6"/>
      <c r="S40">
        <v>34</v>
      </c>
      <c r="T40">
        <v>36</v>
      </c>
      <c r="U40">
        <v>5846.2</v>
      </c>
      <c r="V40" s="6"/>
      <c r="W40" s="6"/>
      <c r="X40" s="6"/>
      <c r="Y40" s="6"/>
      <c r="Z40" s="6"/>
    </row>
    <row r="41" spans="1:26" x14ac:dyDescent="0.25">
      <c r="A41">
        <v>35</v>
      </c>
      <c r="B41">
        <v>2283.17</v>
      </c>
      <c r="C41">
        <v>35.729999999999997</v>
      </c>
      <c r="D41" s="6">
        <f t="shared" si="0"/>
        <v>-54.039999999999964</v>
      </c>
      <c r="E41" s="6">
        <f t="shared" si="1"/>
        <v>1.75</v>
      </c>
      <c r="F41" s="11">
        <f t="shared" si="2"/>
        <v>-94.569999999999936</v>
      </c>
      <c r="G41" s="11">
        <f t="shared" si="3"/>
        <v>2920.3215999999961</v>
      </c>
      <c r="H41" s="11">
        <f t="shared" si="4"/>
        <v>3.0625</v>
      </c>
      <c r="J41">
        <v>35</v>
      </c>
      <c r="K41">
        <v>2283.17</v>
      </c>
      <c r="L41">
        <v>5863</v>
      </c>
      <c r="M41" s="6"/>
      <c r="N41" s="6"/>
      <c r="O41" s="6"/>
      <c r="P41" s="6"/>
      <c r="Q41" s="6"/>
      <c r="S41">
        <v>35</v>
      </c>
      <c r="T41">
        <v>35.729999999999997</v>
      </c>
      <c r="U41">
        <v>5863</v>
      </c>
      <c r="V41" s="6"/>
      <c r="W41" s="6"/>
      <c r="X41" s="6"/>
      <c r="Y41" s="6"/>
      <c r="Z41" s="6"/>
    </row>
    <row r="42" spans="1:26" x14ac:dyDescent="0.25">
      <c r="A42">
        <v>36</v>
      </c>
      <c r="B42">
        <v>2279.3200000000002</v>
      </c>
      <c r="C42">
        <v>35.82</v>
      </c>
      <c r="D42" s="6">
        <f t="shared" si="0"/>
        <v>-57.889999999999873</v>
      </c>
      <c r="E42" s="6">
        <f t="shared" si="1"/>
        <v>1.8400000000000034</v>
      </c>
      <c r="F42" s="11">
        <f t="shared" si="2"/>
        <v>-106.51759999999996</v>
      </c>
      <c r="G42" s="11">
        <f t="shared" si="3"/>
        <v>3351.2520999999851</v>
      </c>
      <c r="H42" s="11">
        <f t="shared" si="4"/>
        <v>3.3856000000000126</v>
      </c>
      <c r="J42">
        <v>36</v>
      </c>
      <c r="K42">
        <v>2279.3200000000002</v>
      </c>
      <c r="L42">
        <v>5857.7</v>
      </c>
      <c r="M42" s="6"/>
      <c r="N42" s="6"/>
      <c r="O42" s="6"/>
      <c r="P42" s="6"/>
      <c r="Q42" s="6"/>
      <c r="S42">
        <v>36</v>
      </c>
      <c r="T42">
        <v>35.82</v>
      </c>
      <c r="U42">
        <v>5857.7</v>
      </c>
      <c r="V42" s="6"/>
      <c r="W42" s="6"/>
      <c r="X42" s="6"/>
      <c r="Y42" s="6"/>
      <c r="Z42" s="6"/>
    </row>
    <row r="43" spans="1:26" x14ac:dyDescent="0.25">
      <c r="A43">
        <v>37</v>
      </c>
      <c r="B43">
        <v>2287.04</v>
      </c>
      <c r="C43">
        <v>35.94</v>
      </c>
      <c r="D43" s="6">
        <f t="shared" si="0"/>
        <v>-50.170000000000073</v>
      </c>
      <c r="E43" s="6">
        <f t="shared" si="1"/>
        <v>1.9600000000000009</v>
      </c>
      <c r="F43" s="11">
        <f t="shared" si="2"/>
        <v>-98.33320000000019</v>
      </c>
      <c r="G43" s="11">
        <f t="shared" si="3"/>
        <v>2517.0289000000075</v>
      </c>
      <c r="H43" s="11">
        <f t="shared" si="4"/>
        <v>3.8416000000000032</v>
      </c>
      <c r="J43">
        <v>37</v>
      </c>
      <c r="K43">
        <v>2287.04</v>
      </c>
      <c r="L43">
        <v>5872.4</v>
      </c>
      <c r="M43" s="6"/>
      <c r="N43" s="6"/>
      <c r="O43" s="6"/>
      <c r="P43" s="6"/>
      <c r="Q43" s="6"/>
      <c r="S43">
        <v>37</v>
      </c>
      <c r="T43">
        <v>35.94</v>
      </c>
      <c r="U43">
        <v>5872.4</v>
      </c>
      <c r="V43" s="6"/>
      <c r="W43" s="6"/>
      <c r="X43" s="6"/>
      <c r="Y43" s="6"/>
      <c r="Z43" s="6"/>
    </row>
    <row r="44" spans="1:26" x14ac:dyDescent="0.25">
      <c r="A44">
        <v>38</v>
      </c>
      <c r="B44">
        <v>2307.1799999999998</v>
      </c>
      <c r="C44">
        <v>36.06</v>
      </c>
      <c r="D44" s="6">
        <f t="shared" si="0"/>
        <v>-30.0300000000002</v>
      </c>
      <c r="E44" s="6">
        <f t="shared" si="1"/>
        <v>2.0800000000000054</v>
      </c>
      <c r="F44" s="11">
        <f t="shared" si="2"/>
        <v>-62.462400000000578</v>
      </c>
      <c r="G44" s="11">
        <f t="shared" si="3"/>
        <v>901.80090000001201</v>
      </c>
      <c r="H44" s="11">
        <f t="shared" si="4"/>
        <v>4.3264000000000227</v>
      </c>
      <c r="J44">
        <v>38</v>
      </c>
      <c r="K44">
        <v>2307.1799999999998</v>
      </c>
      <c r="L44">
        <v>5836</v>
      </c>
      <c r="M44" s="6"/>
      <c r="N44" s="6"/>
      <c r="O44" s="6"/>
      <c r="P44" s="6"/>
      <c r="Q44" s="6"/>
      <c r="S44">
        <v>38</v>
      </c>
      <c r="T44">
        <v>36.06</v>
      </c>
      <c r="U44">
        <v>5836</v>
      </c>
      <c r="V44" s="6"/>
      <c r="W44" s="6"/>
      <c r="X44" s="6"/>
      <c r="Y44" s="6"/>
      <c r="Z44" s="6"/>
    </row>
    <row r="45" spans="1:26" x14ac:dyDescent="0.25">
      <c r="A45">
        <v>39</v>
      </c>
      <c r="B45">
        <v>2281.39</v>
      </c>
      <c r="C45">
        <v>35.61</v>
      </c>
      <c r="D45" s="6">
        <f t="shared" si="0"/>
        <v>-55.820000000000164</v>
      </c>
      <c r="E45" s="6">
        <f t="shared" si="1"/>
        <v>1.6300000000000026</v>
      </c>
      <c r="F45" s="11">
        <f t="shared" si="2"/>
        <v>-90.986600000000408</v>
      </c>
      <c r="G45" s="11">
        <f t="shared" si="3"/>
        <v>3115.8724000000184</v>
      </c>
      <c r="H45" s="11">
        <f t="shared" si="4"/>
        <v>2.6569000000000083</v>
      </c>
      <c r="J45">
        <v>39</v>
      </c>
      <c r="K45">
        <v>2281.39</v>
      </c>
      <c r="L45">
        <v>5860.5</v>
      </c>
      <c r="M45" s="6"/>
      <c r="N45" s="6"/>
      <c r="O45" s="6"/>
      <c r="P45" s="6"/>
      <c r="Q45" s="6"/>
      <c r="S45">
        <v>39</v>
      </c>
      <c r="T45">
        <v>35.61</v>
      </c>
      <c r="U45">
        <v>5860.5</v>
      </c>
      <c r="V45" s="6"/>
      <c r="W45" s="6"/>
      <c r="X45" s="6"/>
      <c r="Y45" s="6"/>
      <c r="Z45" s="6"/>
    </row>
    <row r="46" spans="1:26" x14ac:dyDescent="0.25">
      <c r="A46">
        <v>40</v>
      </c>
      <c r="B46">
        <v>2314.64</v>
      </c>
      <c r="C46">
        <v>36.380000000000003</v>
      </c>
      <c r="D46" s="6">
        <f t="shared" si="0"/>
        <v>-22.570000000000164</v>
      </c>
      <c r="E46" s="6">
        <f t="shared" si="1"/>
        <v>2.4000000000000057</v>
      </c>
      <c r="F46" s="11">
        <f t="shared" si="2"/>
        <v>-54.168000000000518</v>
      </c>
      <c r="G46" s="11">
        <f t="shared" si="3"/>
        <v>509.40490000000739</v>
      </c>
      <c r="H46" s="11">
        <f t="shared" si="4"/>
        <v>5.7600000000000273</v>
      </c>
      <c r="J46">
        <v>40</v>
      </c>
      <c r="K46">
        <v>2314.64</v>
      </c>
      <c r="L46">
        <v>5875.9</v>
      </c>
      <c r="M46" s="6"/>
      <c r="N46" s="6"/>
      <c r="O46" s="6"/>
      <c r="P46" s="6"/>
      <c r="Q46" s="6"/>
      <c r="S46">
        <v>40</v>
      </c>
      <c r="T46">
        <v>36.380000000000003</v>
      </c>
      <c r="U46">
        <v>5875.9</v>
      </c>
      <c r="V46" s="6"/>
      <c r="W46" s="6"/>
      <c r="X46" s="6"/>
      <c r="Y46" s="6"/>
      <c r="Z46" s="6"/>
    </row>
    <row r="47" spans="1:26" x14ac:dyDescent="0.25">
      <c r="A47">
        <v>41</v>
      </c>
      <c r="B47">
        <v>2311.11</v>
      </c>
      <c r="C47">
        <v>36.15</v>
      </c>
      <c r="D47" s="6">
        <f t="shared" si="0"/>
        <v>-26.099999999999909</v>
      </c>
      <c r="E47" s="6">
        <f t="shared" si="1"/>
        <v>2.1700000000000017</v>
      </c>
      <c r="F47" s="11">
        <f t="shared" si="2"/>
        <v>-56.636999999999844</v>
      </c>
      <c r="G47" s="11">
        <f t="shared" si="3"/>
        <v>681.20999999999526</v>
      </c>
      <c r="H47" s="11">
        <f t="shared" si="4"/>
        <v>4.708900000000007</v>
      </c>
      <c r="J47">
        <v>41</v>
      </c>
      <c r="K47">
        <v>2311.11</v>
      </c>
      <c r="L47">
        <v>5791.5</v>
      </c>
      <c r="M47" s="6"/>
      <c r="N47" s="6"/>
      <c r="O47" s="6"/>
      <c r="P47" s="6"/>
      <c r="Q47" s="6"/>
      <c r="S47">
        <v>41</v>
      </c>
      <c r="T47">
        <v>36.15</v>
      </c>
      <c r="U47">
        <v>5791.5</v>
      </c>
      <c r="V47" s="6"/>
      <c r="W47" s="6"/>
      <c r="X47" s="6"/>
      <c r="Y47" s="6"/>
      <c r="Z47" s="6"/>
    </row>
    <row r="48" spans="1:26" x14ac:dyDescent="0.25">
      <c r="A48">
        <v>42</v>
      </c>
      <c r="B48">
        <v>2302.6</v>
      </c>
      <c r="C48">
        <v>36.14</v>
      </c>
      <c r="D48" s="6">
        <f t="shared" si="0"/>
        <v>-34.610000000000127</v>
      </c>
      <c r="E48" s="6">
        <f t="shared" si="1"/>
        <v>2.1600000000000037</v>
      </c>
      <c r="F48" s="11">
        <f t="shared" si="2"/>
        <v>-74.757600000000409</v>
      </c>
      <c r="G48" s="11">
        <f t="shared" si="3"/>
        <v>1197.8521000000087</v>
      </c>
      <c r="H48" s="11">
        <f t="shared" si="4"/>
        <v>4.6656000000000164</v>
      </c>
      <c r="J48">
        <v>42</v>
      </c>
      <c r="K48">
        <v>2302.6</v>
      </c>
      <c r="L48">
        <v>5844.1</v>
      </c>
      <c r="M48" s="6"/>
      <c r="N48" s="6"/>
      <c r="O48" s="6"/>
      <c r="P48" s="6"/>
      <c r="Q48" s="6"/>
      <c r="S48">
        <v>42</v>
      </c>
      <c r="T48">
        <v>36.14</v>
      </c>
      <c r="U48">
        <v>5844.1</v>
      </c>
      <c r="V48" s="6"/>
      <c r="W48" s="6"/>
      <c r="X48" s="6"/>
      <c r="Y48" s="6"/>
      <c r="Z48" s="6"/>
    </row>
    <row r="49" spans="1:26" x14ac:dyDescent="0.25">
      <c r="A49">
        <v>43</v>
      </c>
      <c r="B49">
        <v>2286.0300000000002</v>
      </c>
      <c r="C49">
        <v>35.630000000000003</v>
      </c>
      <c r="D49" s="6">
        <f t="shared" si="0"/>
        <v>-51.179999999999836</v>
      </c>
      <c r="E49" s="6">
        <f t="shared" si="1"/>
        <v>1.6500000000000057</v>
      </c>
      <c r="F49" s="11">
        <f t="shared" si="2"/>
        <v>-84.447000000000017</v>
      </c>
      <c r="G49" s="11">
        <f t="shared" si="3"/>
        <v>2619.3923999999834</v>
      </c>
      <c r="H49" s="11">
        <f t="shared" si="4"/>
        <v>2.7225000000000188</v>
      </c>
      <c r="J49">
        <v>43</v>
      </c>
      <c r="K49">
        <v>2286.0300000000002</v>
      </c>
      <c r="L49">
        <v>5833</v>
      </c>
      <c r="M49" s="6"/>
      <c r="N49" s="6"/>
      <c r="O49" s="6"/>
      <c r="P49" s="6"/>
      <c r="Q49" s="6"/>
      <c r="S49">
        <v>43</v>
      </c>
      <c r="T49">
        <v>35.630000000000003</v>
      </c>
      <c r="U49">
        <v>5833</v>
      </c>
      <c r="V49" s="6"/>
      <c r="W49" s="6"/>
      <c r="X49" s="6"/>
      <c r="Y49" s="6"/>
      <c r="Z49" s="6"/>
    </row>
    <row r="50" spans="1:26" x14ac:dyDescent="0.25">
      <c r="A50">
        <v>44</v>
      </c>
      <c r="B50">
        <v>2268.38</v>
      </c>
      <c r="C50">
        <v>35.42</v>
      </c>
      <c r="D50" s="6">
        <f t="shared" si="0"/>
        <v>-68.829999999999927</v>
      </c>
      <c r="E50" s="6">
        <f t="shared" si="1"/>
        <v>1.4400000000000048</v>
      </c>
      <c r="F50" s="11">
        <f t="shared" si="2"/>
        <v>-99.115200000000229</v>
      </c>
      <c r="G50" s="11">
        <f t="shared" si="3"/>
        <v>4737.5688999999902</v>
      </c>
      <c r="H50" s="11">
        <f t="shared" si="4"/>
        <v>2.0736000000000141</v>
      </c>
      <c r="J50">
        <v>44</v>
      </c>
      <c r="K50">
        <v>2268.38</v>
      </c>
      <c r="L50">
        <v>5858.7</v>
      </c>
      <c r="M50" s="6"/>
      <c r="N50" s="6"/>
      <c r="O50" s="6"/>
      <c r="P50" s="6"/>
      <c r="Q50" s="6"/>
      <c r="S50">
        <v>44</v>
      </c>
      <c r="T50">
        <v>35.42</v>
      </c>
      <c r="U50">
        <v>5858.7</v>
      </c>
      <c r="V50" s="6"/>
      <c r="W50" s="6"/>
      <c r="X50" s="6"/>
      <c r="Y50" s="6"/>
      <c r="Z50" s="6"/>
    </row>
    <row r="51" spans="1:26" x14ac:dyDescent="0.25">
      <c r="A51">
        <v>45</v>
      </c>
      <c r="B51">
        <v>2267.46</v>
      </c>
      <c r="C51">
        <v>35.229999999999997</v>
      </c>
      <c r="D51" s="6">
        <f t="shared" si="0"/>
        <v>-69.75</v>
      </c>
      <c r="E51" s="6">
        <f t="shared" si="1"/>
        <v>1.25</v>
      </c>
      <c r="F51" s="11">
        <f t="shared" si="2"/>
        <v>-87.1875</v>
      </c>
      <c r="G51" s="11">
        <f t="shared" si="3"/>
        <v>4865.0625</v>
      </c>
      <c r="H51" s="11">
        <f t="shared" si="4"/>
        <v>1.5625</v>
      </c>
      <c r="J51">
        <v>45</v>
      </c>
      <c r="K51">
        <v>2267.46</v>
      </c>
      <c r="L51">
        <v>5897.8</v>
      </c>
      <c r="M51" s="6"/>
      <c r="N51" s="6"/>
      <c r="O51" s="6"/>
      <c r="P51" s="6"/>
      <c r="Q51" s="6"/>
      <c r="S51">
        <v>45</v>
      </c>
      <c r="T51">
        <v>35.229999999999997</v>
      </c>
      <c r="U51">
        <v>5897.8</v>
      </c>
      <c r="V51" s="6"/>
      <c r="W51" s="6"/>
      <c r="X51" s="6"/>
      <c r="Y51" s="6"/>
      <c r="Z51" s="6"/>
    </row>
    <row r="52" spans="1:26" x14ac:dyDescent="0.25">
      <c r="A52">
        <v>46</v>
      </c>
      <c r="B52">
        <v>2249.7199999999998</v>
      </c>
      <c r="C52">
        <v>35.229999999999997</v>
      </c>
      <c r="D52" s="6">
        <f t="shared" si="0"/>
        <v>-87.490000000000236</v>
      </c>
      <c r="E52" s="6">
        <f t="shared" si="1"/>
        <v>1.25</v>
      </c>
      <c r="F52" s="11">
        <f t="shared" si="2"/>
        <v>-109.3625000000003</v>
      </c>
      <c r="G52" s="11">
        <f t="shared" si="3"/>
        <v>7654.5001000000411</v>
      </c>
      <c r="H52" s="11">
        <f t="shared" si="4"/>
        <v>1.5625</v>
      </c>
      <c r="J52">
        <v>46</v>
      </c>
      <c r="K52">
        <v>2249.7199999999998</v>
      </c>
      <c r="L52">
        <v>5857.4</v>
      </c>
      <c r="M52" s="6"/>
      <c r="N52" s="6"/>
      <c r="O52" s="6"/>
      <c r="P52" s="6"/>
      <c r="Q52" s="6"/>
      <c r="S52">
        <v>46</v>
      </c>
      <c r="T52">
        <v>35.229999999999997</v>
      </c>
      <c r="U52">
        <v>5857.4</v>
      </c>
      <c r="V52" s="6"/>
      <c r="W52" s="6"/>
      <c r="X52" s="6"/>
      <c r="Y52" s="6"/>
      <c r="Z52" s="6"/>
    </row>
    <row r="53" spans="1:26" x14ac:dyDescent="0.25">
      <c r="A53">
        <v>47</v>
      </c>
      <c r="B53">
        <v>2262.04</v>
      </c>
      <c r="C53">
        <v>35.409999999999997</v>
      </c>
      <c r="D53" s="6">
        <f t="shared" si="0"/>
        <v>-75.170000000000073</v>
      </c>
      <c r="E53" s="6">
        <f t="shared" si="1"/>
        <v>1.4299999999999997</v>
      </c>
      <c r="F53" s="11">
        <f t="shared" si="2"/>
        <v>-107.49310000000008</v>
      </c>
      <c r="G53" s="11">
        <f t="shared" si="3"/>
        <v>5650.5289000000112</v>
      </c>
      <c r="H53" s="11">
        <f t="shared" si="4"/>
        <v>2.0448999999999993</v>
      </c>
      <c r="J53">
        <v>47</v>
      </c>
      <c r="K53">
        <v>2262.04</v>
      </c>
      <c r="L53">
        <v>5812.9</v>
      </c>
      <c r="M53" s="6"/>
      <c r="N53" s="6"/>
      <c r="O53" s="6"/>
      <c r="P53" s="6"/>
      <c r="Q53" s="6"/>
      <c r="S53">
        <v>47</v>
      </c>
      <c r="T53">
        <v>35.409999999999997</v>
      </c>
      <c r="U53">
        <v>5812.9</v>
      </c>
      <c r="V53" s="6"/>
      <c r="W53" s="6"/>
      <c r="X53" s="6"/>
      <c r="Y53" s="6"/>
      <c r="Z53" s="6"/>
    </row>
    <row r="54" spans="1:26" x14ac:dyDescent="0.25">
      <c r="A54">
        <v>48</v>
      </c>
      <c r="B54">
        <v>2267.0300000000002</v>
      </c>
      <c r="C54">
        <v>35.24</v>
      </c>
      <c r="D54" s="6">
        <f t="shared" si="0"/>
        <v>-70.179999999999836</v>
      </c>
      <c r="E54" s="6">
        <f t="shared" si="1"/>
        <v>1.2600000000000051</v>
      </c>
      <c r="F54" s="11">
        <f t="shared" si="2"/>
        <v>-88.426800000000156</v>
      </c>
      <c r="G54" s="11">
        <f t="shared" si="3"/>
        <v>4925.2323999999771</v>
      </c>
      <c r="H54" s="11">
        <f t="shared" si="4"/>
        <v>1.587600000000013</v>
      </c>
      <c r="J54">
        <v>48</v>
      </c>
      <c r="K54">
        <v>2267.0300000000002</v>
      </c>
      <c r="L54">
        <v>5855.9</v>
      </c>
      <c r="M54" s="6"/>
      <c r="N54" s="6"/>
      <c r="O54" s="6"/>
      <c r="P54" s="6"/>
      <c r="Q54" s="6"/>
      <c r="S54">
        <v>48</v>
      </c>
      <c r="T54">
        <v>35.24</v>
      </c>
      <c r="U54">
        <v>5855.9</v>
      </c>
      <c r="V54" s="6"/>
      <c r="W54" s="6"/>
      <c r="X54" s="6"/>
      <c r="Y54" s="6"/>
      <c r="Z54" s="6"/>
    </row>
    <row r="55" spans="1:26" x14ac:dyDescent="0.25">
      <c r="A55">
        <v>49</v>
      </c>
      <c r="B55">
        <v>2295.9</v>
      </c>
      <c r="C55">
        <v>35.69</v>
      </c>
      <c r="D55" s="6">
        <f t="shared" si="0"/>
        <v>-41.309999999999945</v>
      </c>
      <c r="E55" s="6">
        <f t="shared" si="1"/>
        <v>1.7100000000000009</v>
      </c>
      <c r="F55" s="11">
        <f t="shared" si="2"/>
        <v>-70.640099999999947</v>
      </c>
      <c r="G55" s="11">
        <f t="shared" si="3"/>
        <v>1706.5160999999955</v>
      </c>
      <c r="H55" s="11">
        <f t="shared" si="4"/>
        <v>2.9241000000000028</v>
      </c>
      <c r="J55">
        <v>49</v>
      </c>
      <c r="K55">
        <v>2295.9</v>
      </c>
      <c r="L55">
        <v>5907.9</v>
      </c>
      <c r="M55" s="6"/>
      <c r="N55" s="6"/>
      <c r="O55" s="6"/>
      <c r="P55" s="6"/>
      <c r="Q55" s="6"/>
      <c r="S55">
        <v>49</v>
      </c>
      <c r="T55">
        <v>35.69</v>
      </c>
      <c r="U55">
        <v>5907.9</v>
      </c>
      <c r="V55" s="6"/>
      <c r="W55" s="6"/>
      <c r="X55" s="6"/>
      <c r="Y55" s="6"/>
      <c r="Z55" s="6"/>
    </row>
    <row r="56" spans="1:26" x14ac:dyDescent="0.25">
      <c r="A56">
        <v>50</v>
      </c>
      <c r="B56">
        <v>2311.84</v>
      </c>
      <c r="C56">
        <v>36.1</v>
      </c>
      <c r="D56" s="6">
        <f t="shared" si="0"/>
        <v>-25.369999999999891</v>
      </c>
      <c r="E56" s="6">
        <f t="shared" si="1"/>
        <v>2.1200000000000045</v>
      </c>
      <c r="F56" s="11">
        <f t="shared" si="2"/>
        <v>-53.784399999999884</v>
      </c>
      <c r="G56" s="11">
        <f t="shared" si="3"/>
        <v>643.63689999999451</v>
      </c>
      <c r="H56" s="11">
        <f t="shared" si="4"/>
        <v>4.4944000000000193</v>
      </c>
      <c r="J56">
        <v>50</v>
      </c>
      <c r="K56">
        <v>2311.84</v>
      </c>
      <c r="L56">
        <v>5952.8</v>
      </c>
      <c r="M56" s="6"/>
      <c r="N56" s="6"/>
      <c r="O56" s="6"/>
      <c r="P56" s="6"/>
      <c r="Q56" s="6"/>
      <c r="S56">
        <v>50</v>
      </c>
      <c r="T56">
        <v>36.1</v>
      </c>
      <c r="U56">
        <v>5952.8</v>
      </c>
      <c r="V56" s="6"/>
      <c r="W56" s="6"/>
      <c r="X56" s="6"/>
      <c r="Y56" s="6"/>
      <c r="Z56" s="6"/>
    </row>
    <row r="57" spans="1:26" x14ac:dyDescent="0.25">
      <c r="A57">
        <v>51</v>
      </c>
      <c r="B57">
        <v>2299.56</v>
      </c>
      <c r="C57">
        <v>36.29</v>
      </c>
      <c r="D57" s="6">
        <f t="shared" si="0"/>
        <v>-37.650000000000091</v>
      </c>
      <c r="E57" s="6">
        <f t="shared" si="1"/>
        <v>2.3100000000000023</v>
      </c>
      <c r="F57" s="11">
        <f t="shared" si="2"/>
        <v>-86.97150000000029</v>
      </c>
      <c r="G57" s="11">
        <f t="shared" si="3"/>
        <v>1417.5225000000069</v>
      </c>
      <c r="H57" s="11">
        <f t="shared" si="4"/>
        <v>5.3361000000000107</v>
      </c>
      <c r="J57">
        <v>51</v>
      </c>
      <c r="K57">
        <v>2299.56</v>
      </c>
      <c r="L57">
        <v>5950.6</v>
      </c>
      <c r="M57" s="6"/>
      <c r="N57" s="6"/>
      <c r="O57" s="6"/>
      <c r="P57" s="6"/>
      <c r="Q57" s="6"/>
      <c r="S57">
        <v>51</v>
      </c>
      <c r="T57">
        <v>36.29</v>
      </c>
      <c r="U57">
        <v>5950.6</v>
      </c>
      <c r="V57" s="6"/>
      <c r="W57" s="6"/>
      <c r="X57" s="6"/>
      <c r="Y57" s="6"/>
      <c r="Z57" s="6"/>
    </row>
    <row r="58" spans="1:26" x14ac:dyDescent="0.25">
      <c r="A58">
        <v>52</v>
      </c>
      <c r="B58">
        <v>2306.48</v>
      </c>
      <c r="C58">
        <v>36.15</v>
      </c>
      <c r="D58" s="6">
        <f t="shared" si="0"/>
        <v>-30.730000000000018</v>
      </c>
      <c r="E58" s="6">
        <f t="shared" si="1"/>
        <v>2.1700000000000017</v>
      </c>
      <c r="F58" s="11">
        <f t="shared" si="2"/>
        <v>-66.684100000000086</v>
      </c>
      <c r="G58" s="11">
        <f t="shared" si="3"/>
        <v>944.33290000000113</v>
      </c>
      <c r="H58" s="11">
        <f t="shared" si="4"/>
        <v>4.708900000000007</v>
      </c>
      <c r="J58">
        <v>52</v>
      </c>
      <c r="K58">
        <v>2306.48</v>
      </c>
      <c r="L58">
        <v>5965.1</v>
      </c>
      <c r="M58" s="6"/>
      <c r="N58" s="6"/>
      <c r="O58" s="6"/>
      <c r="P58" s="6"/>
      <c r="Q58" s="6"/>
      <c r="S58">
        <v>52</v>
      </c>
      <c r="T58">
        <v>36.15</v>
      </c>
      <c r="U58">
        <v>5965.1</v>
      </c>
      <c r="V58" s="6"/>
      <c r="W58" s="6"/>
      <c r="X58" s="6"/>
      <c r="Y58" s="6"/>
      <c r="Z58" s="6"/>
    </row>
    <row r="59" spans="1:26" x14ac:dyDescent="0.25">
      <c r="A59">
        <v>53</v>
      </c>
      <c r="B59">
        <v>2314.11</v>
      </c>
      <c r="C59">
        <v>35.67</v>
      </c>
      <c r="D59" s="6">
        <f t="shared" si="0"/>
        <v>-23.099999999999909</v>
      </c>
      <c r="E59" s="6">
        <f t="shared" si="1"/>
        <v>1.6900000000000048</v>
      </c>
      <c r="F59" s="11">
        <f t="shared" si="2"/>
        <v>-39.038999999999959</v>
      </c>
      <c r="G59" s="11">
        <f t="shared" si="3"/>
        <v>533.60999999999581</v>
      </c>
      <c r="H59" s="11">
        <f t="shared" si="4"/>
        <v>2.8561000000000165</v>
      </c>
      <c r="J59">
        <v>53</v>
      </c>
      <c r="K59">
        <v>2314.11</v>
      </c>
      <c r="L59">
        <v>5993.2</v>
      </c>
      <c r="M59" s="6"/>
      <c r="N59" s="6"/>
      <c r="O59" s="6"/>
      <c r="P59" s="6"/>
      <c r="Q59" s="6"/>
      <c r="S59">
        <v>53</v>
      </c>
      <c r="T59">
        <v>35.67</v>
      </c>
      <c r="U59">
        <v>5993.2</v>
      </c>
      <c r="V59" s="6"/>
      <c r="W59" s="6"/>
      <c r="X59" s="6"/>
      <c r="Y59" s="6"/>
      <c r="Z59" s="6"/>
    </row>
    <row r="60" spans="1:26" x14ac:dyDescent="0.25">
      <c r="A60">
        <v>54</v>
      </c>
      <c r="B60">
        <v>2294.23</v>
      </c>
      <c r="C60">
        <v>35.28</v>
      </c>
      <c r="D60" s="6">
        <f t="shared" si="0"/>
        <v>-42.980000000000018</v>
      </c>
      <c r="E60" s="6">
        <f t="shared" si="1"/>
        <v>1.3000000000000043</v>
      </c>
      <c r="F60" s="11">
        <f t="shared" si="2"/>
        <v>-55.874000000000208</v>
      </c>
      <c r="G60" s="11">
        <f t="shared" si="3"/>
        <v>1847.2804000000015</v>
      </c>
      <c r="H60" s="11">
        <f t="shared" si="4"/>
        <v>1.690000000000011</v>
      </c>
      <c r="J60">
        <v>54</v>
      </c>
      <c r="K60">
        <v>2294.23</v>
      </c>
      <c r="L60">
        <v>5999.4</v>
      </c>
      <c r="M60" s="6"/>
      <c r="N60" s="6"/>
      <c r="O60" s="6"/>
      <c r="P60" s="6"/>
      <c r="Q60" s="6"/>
      <c r="S60">
        <v>54</v>
      </c>
      <c r="T60">
        <v>35.28</v>
      </c>
      <c r="U60">
        <v>5999.4</v>
      </c>
      <c r="V60" s="6"/>
      <c r="W60" s="6"/>
      <c r="X60" s="6"/>
      <c r="Y60" s="6"/>
      <c r="Z60" s="6"/>
    </row>
    <row r="61" spans="1:26" x14ac:dyDescent="0.25">
      <c r="A61">
        <v>55</v>
      </c>
      <c r="B61">
        <v>2303.35</v>
      </c>
      <c r="C61">
        <v>35.380000000000003</v>
      </c>
      <c r="D61" s="6">
        <f t="shared" si="0"/>
        <v>-33.860000000000127</v>
      </c>
      <c r="E61" s="6">
        <f t="shared" si="1"/>
        <v>1.4000000000000057</v>
      </c>
      <c r="F61" s="11">
        <f t="shared" si="2"/>
        <v>-47.404000000000373</v>
      </c>
      <c r="G61" s="11">
        <f t="shared" si="3"/>
        <v>1146.4996000000085</v>
      </c>
      <c r="H61" s="11">
        <f t="shared" si="4"/>
        <v>1.960000000000016</v>
      </c>
      <c r="J61">
        <v>55</v>
      </c>
      <c r="K61">
        <v>2303.35</v>
      </c>
      <c r="L61">
        <v>5991.7</v>
      </c>
      <c r="M61" s="6"/>
      <c r="N61" s="6"/>
      <c r="O61" s="6"/>
      <c r="P61" s="6"/>
      <c r="Q61" s="6"/>
      <c r="S61">
        <v>55</v>
      </c>
      <c r="T61">
        <v>35.380000000000003</v>
      </c>
      <c r="U61">
        <v>5991.7</v>
      </c>
      <c r="V61" s="6"/>
      <c r="W61" s="6"/>
      <c r="X61" s="6"/>
      <c r="Y61" s="6"/>
      <c r="Z61" s="6"/>
    </row>
    <row r="62" spans="1:26" x14ac:dyDescent="0.25">
      <c r="A62">
        <v>56</v>
      </c>
      <c r="B62">
        <v>2300.15</v>
      </c>
      <c r="C62">
        <v>35.14</v>
      </c>
      <c r="D62" s="6">
        <f t="shared" si="0"/>
        <v>-37.059999999999945</v>
      </c>
      <c r="E62" s="6">
        <f t="shared" si="1"/>
        <v>1.1600000000000037</v>
      </c>
      <c r="F62" s="11">
        <f t="shared" si="2"/>
        <v>-42.989600000000074</v>
      </c>
      <c r="G62" s="11">
        <f t="shared" si="3"/>
        <v>1373.443599999996</v>
      </c>
      <c r="H62" s="11">
        <f t="shared" si="4"/>
        <v>1.3456000000000086</v>
      </c>
      <c r="J62">
        <v>56</v>
      </c>
      <c r="K62">
        <v>2300.15</v>
      </c>
      <c r="L62">
        <v>5991.3</v>
      </c>
      <c r="M62" s="6"/>
      <c r="N62" s="6"/>
      <c r="O62" s="6"/>
      <c r="P62" s="6"/>
      <c r="Q62" s="6"/>
      <c r="S62">
        <v>56</v>
      </c>
      <c r="T62">
        <v>35.14</v>
      </c>
      <c r="U62">
        <v>5991.3</v>
      </c>
      <c r="V62" s="6"/>
      <c r="W62" s="6"/>
      <c r="X62" s="6"/>
      <c r="Y62" s="6"/>
      <c r="Z62" s="6"/>
    </row>
    <row r="63" spans="1:26" x14ac:dyDescent="0.25">
      <c r="A63">
        <v>57</v>
      </c>
      <c r="B63">
        <v>2312.8200000000002</v>
      </c>
      <c r="C63">
        <v>34.96</v>
      </c>
      <c r="D63" s="6">
        <f t="shared" si="0"/>
        <v>-24.389999999999873</v>
      </c>
      <c r="E63" s="6">
        <f t="shared" si="1"/>
        <v>0.98000000000000398</v>
      </c>
      <c r="F63" s="11">
        <f t="shared" si="2"/>
        <v>-23.902199999999972</v>
      </c>
      <c r="G63" s="11">
        <f t="shared" si="3"/>
        <v>594.87209999999379</v>
      </c>
      <c r="H63" s="11">
        <f t="shared" si="4"/>
        <v>0.9604000000000078</v>
      </c>
      <c r="J63">
        <v>57</v>
      </c>
      <c r="K63">
        <v>2312.8200000000002</v>
      </c>
      <c r="L63">
        <v>6007.5</v>
      </c>
      <c r="M63" s="6"/>
      <c r="N63" s="6"/>
      <c r="O63" s="6"/>
      <c r="P63" s="6"/>
      <c r="Q63" s="6"/>
      <c r="S63">
        <v>57</v>
      </c>
      <c r="T63">
        <v>34.96</v>
      </c>
      <c r="U63">
        <v>6007.5</v>
      </c>
      <c r="V63" s="6"/>
      <c r="W63" s="6"/>
      <c r="X63" s="6"/>
      <c r="Y63" s="6"/>
      <c r="Z63" s="6"/>
    </row>
    <row r="64" spans="1:26" x14ac:dyDescent="0.25">
      <c r="A64">
        <v>58</v>
      </c>
      <c r="B64">
        <v>2315.58</v>
      </c>
      <c r="C64">
        <v>34.950000000000003</v>
      </c>
      <c r="D64" s="6">
        <f t="shared" si="0"/>
        <v>-21.630000000000109</v>
      </c>
      <c r="E64" s="6">
        <f t="shared" si="1"/>
        <v>0.97000000000000597</v>
      </c>
      <c r="F64" s="11">
        <f t="shared" si="2"/>
        <v>-20.981100000000236</v>
      </c>
      <c r="G64" s="11">
        <f t="shared" si="3"/>
        <v>467.85690000000471</v>
      </c>
      <c r="H64" s="11">
        <f t="shared" si="4"/>
        <v>0.94090000000001162</v>
      </c>
      <c r="J64">
        <v>58</v>
      </c>
      <c r="K64">
        <v>2315.58</v>
      </c>
      <c r="L64">
        <v>5990.1</v>
      </c>
      <c r="M64" s="6"/>
      <c r="N64" s="6"/>
      <c r="O64" s="6"/>
      <c r="P64" s="6"/>
      <c r="Q64" s="6"/>
      <c r="S64">
        <v>58</v>
      </c>
      <c r="T64">
        <v>34.950000000000003</v>
      </c>
      <c r="U64">
        <v>5990.1</v>
      </c>
      <c r="V64" s="6"/>
      <c r="W64" s="6"/>
      <c r="X64" s="6"/>
      <c r="Y64" s="6"/>
      <c r="Z64" s="6"/>
    </row>
    <row r="65" spans="1:26" x14ac:dyDescent="0.25">
      <c r="A65">
        <v>59</v>
      </c>
      <c r="B65">
        <v>2304.46</v>
      </c>
      <c r="C65">
        <v>34.49</v>
      </c>
      <c r="D65" s="6">
        <f t="shared" si="0"/>
        <v>-32.75</v>
      </c>
      <c r="E65" s="6">
        <f t="shared" si="1"/>
        <v>0.51000000000000512</v>
      </c>
      <c r="F65" s="11">
        <f t="shared" si="2"/>
        <v>-16.702500000000168</v>
      </c>
      <c r="G65" s="11">
        <f t="shared" si="3"/>
        <v>1072.5625</v>
      </c>
      <c r="H65" s="11">
        <f t="shared" si="4"/>
        <v>0.26010000000000522</v>
      </c>
      <c r="J65">
        <v>59</v>
      </c>
      <c r="K65">
        <v>2304.46</v>
      </c>
      <c r="L65">
        <v>6036.3</v>
      </c>
      <c r="M65" s="6"/>
      <c r="N65" s="6"/>
      <c r="O65" s="6"/>
      <c r="P65" s="6"/>
      <c r="Q65" s="6"/>
      <c r="S65">
        <v>59</v>
      </c>
      <c r="T65">
        <v>34.49</v>
      </c>
      <c r="U65">
        <v>6036.3</v>
      </c>
      <c r="V65" s="6"/>
      <c r="W65" s="6"/>
      <c r="X65" s="6"/>
      <c r="Y65" s="6"/>
      <c r="Z65" s="6"/>
    </row>
    <row r="66" spans="1:26" x14ac:dyDescent="0.25">
      <c r="A66">
        <v>60</v>
      </c>
      <c r="B66">
        <v>2337.7800000000002</v>
      </c>
      <c r="C66">
        <v>34.4</v>
      </c>
      <c r="D66" s="6">
        <f t="shared" si="0"/>
        <v>0.57000000000016371</v>
      </c>
      <c r="E66" s="6">
        <f t="shared" si="1"/>
        <v>0.42000000000000171</v>
      </c>
      <c r="F66" s="11">
        <f t="shared" si="2"/>
        <v>0.23940000000006972</v>
      </c>
      <c r="G66" s="11">
        <f t="shared" si="3"/>
        <v>0.32490000000018665</v>
      </c>
      <c r="H66" s="11">
        <f t="shared" si="4"/>
        <v>0.17640000000000144</v>
      </c>
      <c r="J66">
        <v>60</v>
      </c>
      <c r="K66">
        <v>2337.7800000000002</v>
      </c>
      <c r="L66">
        <v>5972.2</v>
      </c>
      <c r="M66" s="6"/>
      <c r="N66" s="6"/>
      <c r="O66" s="6"/>
      <c r="P66" s="6"/>
      <c r="Q66" s="6"/>
      <c r="S66">
        <v>60</v>
      </c>
      <c r="T66">
        <v>34.4</v>
      </c>
      <c r="U66">
        <v>5972.2</v>
      </c>
      <c r="V66" s="6"/>
      <c r="W66" s="6"/>
      <c r="X66" s="6"/>
      <c r="Y66" s="6"/>
      <c r="Z66" s="6"/>
    </row>
    <row r="67" spans="1:26" x14ac:dyDescent="0.25">
      <c r="A67">
        <v>61</v>
      </c>
      <c r="B67">
        <v>2340.8200000000002</v>
      </c>
      <c r="C67">
        <v>34.32</v>
      </c>
      <c r="D67" s="6">
        <f t="shared" si="0"/>
        <v>3.6100000000001273</v>
      </c>
      <c r="E67" s="6">
        <f t="shared" si="1"/>
        <v>0.34000000000000341</v>
      </c>
      <c r="F67" s="11">
        <f t="shared" si="2"/>
        <v>1.2274000000000556</v>
      </c>
      <c r="G67" s="11">
        <f t="shared" si="3"/>
        <v>13.03210000000092</v>
      </c>
      <c r="H67" s="11">
        <f t="shared" si="4"/>
        <v>0.11560000000000233</v>
      </c>
      <c r="J67">
        <v>61</v>
      </c>
      <c r="K67">
        <v>2340.8200000000002</v>
      </c>
      <c r="L67">
        <v>5935.7</v>
      </c>
      <c r="M67" s="6"/>
      <c r="N67" s="6"/>
      <c r="O67" s="6"/>
      <c r="P67" s="6"/>
      <c r="Q67" s="6"/>
      <c r="S67">
        <v>61</v>
      </c>
      <c r="T67">
        <v>34.32</v>
      </c>
      <c r="U67">
        <v>5935.7</v>
      </c>
      <c r="V67" s="6"/>
      <c r="W67" s="6"/>
      <c r="X67" s="6"/>
      <c r="Y67" s="6"/>
      <c r="Z67" s="6"/>
    </row>
    <row r="68" spans="1:26" x14ac:dyDescent="0.25">
      <c r="A68">
        <v>62</v>
      </c>
      <c r="B68">
        <v>2339.79</v>
      </c>
      <c r="C68">
        <v>33.9</v>
      </c>
      <c r="D68" s="6">
        <f t="shared" si="0"/>
        <v>2.5799999999999272</v>
      </c>
      <c r="E68" s="6">
        <f t="shared" si="1"/>
        <v>-7.9999999999998295E-2</v>
      </c>
      <c r="F68" s="11">
        <f t="shared" si="2"/>
        <v>-0.20639999999998979</v>
      </c>
      <c r="G68" s="11">
        <f t="shared" si="3"/>
        <v>6.6563999999996248</v>
      </c>
      <c r="H68" s="11">
        <f t="shared" si="4"/>
        <v>6.3999999999997271E-3</v>
      </c>
      <c r="J68">
        <v>62</v>
      </c>
      <c r="K68">
        <v>2339.79</v>
      </c>
      <c r="L68">
        <v>5959.2</v>
      </c>
      <c r="M68" s="6"/>
      <c r="N68" s="6"/>
      <c r="O68" s="6"/>
      <c r="P68" s="6"/>
      <c r="Q68" s="6"/>
      <c r="S68">
        <v>62</v>
      </c>
      <c r="T68">
        <v>33.9</v>
      </c>
      <c r="U68">
        <v>5959.2</v>
      </c>
      <c r="V68" s="6"/>
      <c r="W68" s="6"/>
      <c r="X68" s="6"/>
      <c r="Y68" s="6"/>
      <c r="Z68" s="6"/>
    </row>
    <row r="69" spans="1:26" x14ac:dyDescent="0.25">
      <c r="A69">
        <v>63</v>
      </c>
      <c r="B69">
        <v>2336.7399999999998</v>
      </c>
      <c r="C69">
        <v>33.94</v>
      </c>
      <c r="D69" s="6">
        <f t="shared" si="0"/>
        <v>-0.47000000000025466</v>
      </c>
      <c r="E69" s="6">
        <f t="shared" si="1"/>
        <v>-3.9999999999999147E-2</v>
      </c>
      <c r="F69" s="11">
        <f t="shared" si="2"/>
        <v>1.8800000000009785E-2</v>
      </c>
      <c r="G69" s="11">
        <f t="shared" si="3"/>
        <v>0.22090000000023938</v>
      </c>
      <c r="H69" s="11">
        <f t="shared" si="4"/>
        <v>1.5999999999999318E-3</v>
      </c>
      <c r="J69">
        <v>63</v>
      </c>
      <c r="K69">
        <v>2336.7399999999998</v>
      </c>
      <c r="L69">
        <v>6015.2</v>
      </c>
      <c r="M69" s="6"/>
      <c r="N69" s="6"/>
      <c r="O69" s="6"/>
      <c r="P69" s="6"/>
      <c r="Q69" s="6"/>
      <c r="S69">
        <v>63</v>
      </c>
      <c r="T69">
        <v>33.94</v>
      </c>
      <c r="U69">
        <v>6015.2</v>
      </c>
      <c r="V69" s="6"/>
      <c r="W69" s="6"/>
      <c r="X69" s="6"/>
      <c r="Y69" s="6"/>
      <c r="Z69" s="6"/>
    </row>
    <row r="70" spans="1:26" x14ac:dyDescent="0.25">
      <c r="A70">
        <v>64</v>
      </c>
      <c r="B70">
        <v>2345.36</v>
      </c>
      <c r="C70">
        <v>34</v>
      </c>
      <c r="D70" s="6">
        <f t="shared" si="0"/>
        <v>8.1500000000000909</v>
      </c>
      <c r="E70" s="6">
        <f t="shared" si="1"/>
        <v>2.0000000000003126E-2</v>
      </c>
      <c r="F70" s="11">
        <f t="shared" si="2"/>
        <v>0.16300000000002729</v>
      </c>
      <c r="G70" s="11">
        <f t="shared" si="3"/>
        <v>66.422500000001477</v>
      </c>
      <c r="H70" s="11">
        <f t="shared" si="4"/>
        <v>4.0000000000012508E-4</v>
      </c>
      <c r="J70">
        <v>64</v>
      </c>
      <c r="K70">
        <v>2345.36</v>
      </c>
      <c r="L70">
        <v>5964.6</v>
      </c>
      <c r="M70" s="6"/>
      <c r="N70" s="6"/>
      <c r="O70" s="6"/>
      <c r="P70" s="6"/>
      <c r="Q70" s="6"/>
      <c r="S70">
        <v>64</v>
      </c>
      <c r="T70">
        <v>34</v>
      </c>
      <c r="U70">
        <v>5964.6</v>
      </c>
      <c r="V70" s="6"/>
      <c r="W70" s="6"/>
      <c r="X70" s="6"/>
      <c r="Y70" s="6"/>
      <c r="Z70" s="6"/>
    </row>
    <row r="71" spans="1:26" x14ac:dyDescent="0.25">
      <c r="A71">
        <v>65</v>
      </c>
      <c r="B71">
        <v>2359.75</v>
      </c>
      <c r="C71">
        <v>34.21</v>
      </c>
      <c r="D71" s="6">
        <f t="shared" si="0"/>
        <v>22.539999999999964</v>
      </c>
      <c r="E71" s="6">
        <f t="shared" si="1"/>
        <v>0.23000000000000398</v>
      </c>
      <c r="F71" s="11">
        <f t="shared" si="2"/>
        <v>5.1842000000000814</v>
      </c>
      <c r="G71" s="11">
        <f t="shared" si="3"/>
        <v>508.05159999999836</v>
      </c>
      <c r="H71" s="11">
        <f t="shared" si="4"/>
        <v>5.2900000000001828E-2</v>
      </c>
      <c r="J71">
        <v>65</v>
      </c>
      <c r="K71">
        <v>2359.75</v>
      </c>
      <c r="L71">
        <v>6024.3</v>
      </c>
      <c r="M71" s="6"/>
      <c r="N71" s="6"/>
      <c r="O71" s="6"/>
      <c r="P71" s="6"/>
      <c r="Q71" s="6"/>
      <c r="S71">
        <v>65</v>
      </c>
      <c r="T71">
        <v>34.21</v>
      </c>
      <c r="U71">
        <v>6024.3</v>
      </c>
      <c r="V71" s="6"/>
      <c r="W71" s="6"/>
      <c r="X71" s="6"/>
      <c r="Y71" s="6"/>
      <c r="Z71" s="6"/>
    </row>
    <row r="72" spans="1:26" x14ac:dyDescent="0.25">
      <c r="A72">
        <v>66</v>
      </c>
      <c r="B72">
        <v>2361.17</v>
      </c>
      <c r="C72">
        <v>34.090000000000003</v>
      </c>
      <c r="D72" s="6">
        <f t="shared" ref="D72:D135" si="5">B72-2337.21</f>
        <v>23.960000000000036</v>
      </c>
      <c r="E72" s="6">
        <f t="shared" ref="E72:E135" si="6">C72-33.98</f>
        <v>0.11000000000000654</v>
      </c>
      <c r="F72" s="11">
        <f t="shared" ref="F72:F135" si="7">D72*E72</f>
        <v>2.6356000000001605</v>
      </c>
      <c r="G72" s="11">
        <f t="shared" ref="G72:G135" si="8">((D72^2))</f>
        <v>574.0816000000018</v>
      </c>
      <c r="H72" s="11">
        <f t="shared" ref="H72:H135" si="9">E72^2</f>
        <v>1.2100000000001438E-2</v>
      </c>
      <c r="J72">
        <v>66</v>
      </c>
      <c r="K72">
        <v>2361.17</v>
      </c>
      <c r="L72">
        <v>6004.7</v>
      </c>
      <c r="M72" s="6"/>
      <c r="N72" s="6"/>
      <c r="O72" s="6"/>
      <c r="P72" s="6"/>
      <c r="Q72" s="6"/>
      <c r="S72">
        <v>66</v>
      </c>
      <c r="T72">
        <v>34.090000000000003</v>
      </c>
      <c r="U72">
        <v>6004.7</v>
      </c>
      <c r="V72" s="6"/>
      <c r="W72" s="6"/>
      <c r="X72" s="6"/>
      <c r="Y72" s="6"/>
      <c r="Z72" s="6"/>
    </row>
    <row r="73" spans="1:26" x14ac:dyDescent="0.25">
      <c r="A73">
        <v>67</v>
      </c>
      <c r="B73">
        <v>2339.02</v>
      </c>
      <c r="C73">
        <v>33.54</v>
      </c>
      <c r="D73" s="6">
        <f t="shared" si="5"/>
        <v>1.8099999999999454</v>
      </c>
      <c r="E73" s="6">
        <f t="shared" si="6"/>
        <v>-0.43999999999999773</v>
      </c>
      <c r="F73" s="11">
        <f t="shared" si="7"/>
        <v>-0.79639999999997191</v>
      </c>
      <c r="G73" s="11">
        <f t="shared" si="8"/>
        <v>3.2760999999998024</v>
      </c>
      <c r="H73" s="11">
        <f t="shared" si="9"/>
        <v>0.193599999999998</v>
      </c>
      <c r="J73">
        <v>67</v>
      </c>
      <c r="K73">
        <v>2339.02</v>
      </c>
      <c r="L73">
        <v>6044.1</v>
      </c>
      <c r="M73" s="6"/>
      <c r="N73" s="6"/>
      <c r="O73" s="6"/>
      <c r="P73" s="6"/>
      <c r="Q73" s="6"/>
      <c r="S73">
        <v>67</v>
      </c>
      <c r="T73">
        <v>33.54</v>
      </c>
      <c r="U73">
        <v>6044.1</v>
      </c>
      <c r="V73" s="6"/>
      <c r="W73" s="6"/>
      <c r="X73" s="6"/>
      <c r="Y73" s="6"/>
      <c r="Z73" s="6"/>
    </row>
    <row r="74" spans="1:26" x14ac:dyDescent="0.25">
      <c r="A74">
        <v>68</v>
      </c>
      <c r="B74">
        <v>2333.27</v>
      </c>
      <c r="C74">
        <v>33.32</v>
      </c>
      <c r="D74" s="6">
        <f t="shared" si="5"/>
        <v>-3.9400000000000546</v>
      </c>
      <c r="E74" s="6">
        <f t="shared" si="6"/>
        <v>-0.65999999999999659</v>
      </c>
      <c r="F74" s="11">
        <f t="shared" si="7"/>
        <v>2.6004000000000227</v>
      </c>
      <c r="G74" s="11">
        <f t="shared" si="8"/>
        <v>15.52360000000043</v>
      </c>
      <c r="H74" s="11">
        <f t="shared" si="9"/>
        <v>0.43559999999999549</v>
      </c>
      <c r="J74">
        <v>68</v>
      </c>
      <c r="K74">
        <v>2333.27</v>
      </c>
      <c r="L74">
        <v>6045.7</v>
      </c>
      <c r="M74" s="6"/>
      <c r="N74" s="6"/>
      <c r="O74" s="6"/>
      <c r="P74" s="6"/>
      <c r="Q74" s="6"/>
      <c r="S74">
        <v>68</v>
      </c>
      <c r="T74">
        <v>33.32</v>
      </c>
      <c r="U74">
        <v>6045.7</v>
      </c>
      <c r="V74" s="6"/>
      <c r="W74" s="6"/>
      <c r="X74" s="6"/>
      <c r="Y74" s="6"/>
      <c r="Z74" s="6"/>
    </row>
    <row r="75" spans="1:26" x14ac:dyDescent="0.25">
      <c r="A75">
        <v>69</v>
      </c>
      <c r="B75">
        <v>2310.35</v>
      </c>
      <c r="C75">
        <v>32.96</v>
      </c>
      <c r="D75" s="6">
        <f t="shared" si="5"/>
        <v>-26.860000000000127</v>
      </c>
      <c r="E75" s="6">
        <f t="shared" si="6"/>
        <v>-1.019999999999996</v>
      </c>
      <c r="F75" s="11">
        <f t="shared" si="7"/>
        <v>27.397200000000023</v>
      </c>
      <c r="G75" s="11">
        <f t="shared" si="8"/>
        <v>721.45960000000684</v>
      </c>
      <c r="H75" s="11">
        <f t="shared" si="9"/>
        <v>1.0403999999999918</v>
      </c>
      <c r="J75">
        <v>69</v>
      </c>
      <c r="K75">
        <v>2310.35</v>
      </c>
      <c r="L75">
        <v>6026.1</v>
      </c>
      <c r="M75" s="6"/>
      <c r="N75" s="6"/>
      <c r="O75" s="6"/>
      <c r="P75" s="6"/>
      <c r="Q75" s="6"/>
      <c r="S75">
        <v>69</v>
      </c>
      <c r="T75">
        <v>32.96</v>
      </c>
      <c r="U75">
        <v>6026.1</v>
      </c>
      <c r="V75" s="6"/>
      <c r="W75" s="6"/>
      <c r="X75" s="6"/>
      <c r="Y75" s="6"/>
      <c r="Z75" s="6"/>
    </row>
    <row r="76" spans="1:26" x14ac:dyDescent="0.25">
      <c r="A76">
        <v>70</v>
      </c>
      <c r="B76">
        <v>2314.6799999999998</v>
      </c>
      <c r="C76">
        <v>33.11</v>
      </c>
      <c r="D76" s="6">
        <f t="shared" si="5"/>
        <v>-22.5300000000002</v>
      </c>
      <c r="E76" s="6">
        <f t="shared" si="6"/>
        <v>-0.86999999999999744</v>
      </c>
      <c r="F76" s="11">
        <f t="shared" si="7"/>
        <v>19.601100000000116</v>
      </c>
      <c r="G76" s="11">
        <f t="shared" si="8"/>
        <v>507.60090000000901</v>
      </c>
      <c r="H76" s="11">
        <f t="shared" si="9"/>
        <v>0.75689999999999558</v>
      </c>
      <c r="J76">
        <v>70</v>
      </c>
      <c r="K76">
        <v>2314.6799999999998</v>
      </c>
      <c r="L76">
        <v>6067</v>
      </c>
      <c r="M76" s="6"/>
      <c r="N76" s="6"/>
      <c r="O76" s="6"/>
      <c r="P76" s="6"/>
      <c r="Q76" s="6"/>
      <c r="S76">
        <v>70</v>
      </c>
      <c r="T76">
        <v>33.11</v>
      </c>
      <c r="U76">
        <v>6067</v>
      </c>
      <c r="V76" s="6"/>
      <c r="W76" s="6"/>
      <c r="X76" s="6"/>
      <c r="Y76" s="6"/>
      <c r="Z76" s="6"/>
    </row>
    <row r="77" spans="1:26" x14ac:dyDescent="0.25">
      <c r="A77">
        <v>71</v>
      </c>
      <c r="B77">
        <v>2326.11</v>
      </c>
      <c r="C77">
        <v>33.409999999999997</v>
      </c>
      <c r="D77" s="6">
        <f t="shared" si="5"/>
        <v>-11.099999999999909</v>
      </c>
      <c r="E77" s="6">
        <f t="shared" si="6"/>
        <v>-0.57000000000000028</v>
      </c>
      <c r="F77" s="11">
        <f t="shared" si="7"/>
        <v>6.3269999999999511</v>
      </c>
      <c r="G77" s="11">
        <f t="shared" si="8"/>
        <v>123.20999999999798</v>
      </c>
      <c r="H77" s="11">
        <f t="shared" si="9"/>
        <v>0.3249000000000003</v>
      </c>
      <c r="J77">
        <v>71</v>
      </c>
      <c r="K77">
        <v>2326.11</v>
      </c>
      <c r="L77">
        <v>6016.5</v>
      </c>
      <c r="M77" s="6"/>
      <c r="N77" s="6"/>
      <c r="O77" s="6"/>
      <c r="P77" s="6"/>
      <c r="Q77" s="6"/>
      <c r="S77">
        <v>71</v>
      </c>
      <c r="T77">
        <v>33.409999999999997</v>
      </c>
      <c r="U77">
        <v>6016.5</v>
      </c>
      <c r="V77" s="6"/>
      <c r="W77" s="6"/>
      <c r="X77" s="6"/>
      <c r="Y77" s="6"/>
      <c r="Z77" s="6"/>
    </row>
    <row r="78" spans="1:26" x14ac:dyDescent="0.25">
      <c r="A78">
        <v>72</v>
      </c>
      <c r="B78">
        <v>2311.16</v>
      </c>
      <c r="C78">
        <v>33.299999999999997</v>
      </c>
      <c r="D78" s="6">
        <f t="shared" si="5"/>
        <v>-26.050000000000182</v>
      </c>
      <c r="E78" s="6">
        <f t="shared" si="6"/>
        <v>-0.67999999999999972</v>
      </c>
      <c r="F78" s="11">
        <f t="shared" si="7"/>
        <v>17.714000000000116</v>
      </c>
      <c r="G78" s="11">
        <f t="shared" si="8"/>
        <v>678.60250000000951</v>
      </c>
      <c r="H78" s="11">
        <f t="shared" si="9"/>
        <v>0.46239999999999959</v>
      </c>
      <c r="J78">
        <v>72</v>
      </c>
      <c r="K78">
        <v>2311.16</v>
      </c>
      <c r="L78">
        <v>6000.8</v>
      </c>
      <c r="M78" s="6"/>
      <c r="N78" s="6"/>
      <c r="O78" s="6"/>
      <c r="P78" s="6"/>
      <c r="Q78" s="6"/>
      <c r="S78">
        <v>72</v>
      </c>
      <c r="T78">
        <v>33.299999999999997</v>
      </c>
      <c r="U78">
        <v>6000.8</v>
      </c>
      <c r="V78" s="6"/>
      <c r="W78" s="6"/>
      <c r="X78" s="6"/>
      <c r="Y78" s="6"/>
      <c r="Z78" s="6"/>
    </row>
    <row r="79" spans="1:26" x14ac:dyDescent="0.25">
      <c r="A79">
        <v>73</v>
      </c>
      <c r="B79">
        <v>2356.14</v>
      </c>
      <c r="C79">
        <v>33.28</v>
      </c>
      <c r="D79" s="6">
        <f t="shared" si="5"/>
        <v>18.929999999999836</v>
      </c>
      <c r="E79" s="6">
        <f t="shared" si="6"/>
        <v>-0.69999999999999574</v>
      </c>
      <c r="F79" s="11">
        <f t="shared" si="7"/>
        <v>-13.250999999999804</v>
      </c>
      <c r="G79" s="11">
        <f t="shared" si="8"/>
        <v>358.3448999999938</v>
      </c>
      <c r="H79" s="11">
        <f t="shared" si="9"/>
        <v>0.48999999999999405</v>
      </c>
      <c r="J79">
        <v>73</v>
      </c>
      <c r="K79">
        <v>2356.14</v>
      </c>
      <c r="L79">
        <v>6029.4</v>
      </c>
      <c r="M79" s="6"/>
      <c r="N79" s="6"/>
      <c r="O79" s="6"/>
      <c r="P79" s="6"/>
      <c r="Q79" s="6"/>
      <c r="S79">
        <v>73</v>
      </c>
      <c r="T79">
        <v>33.28</v>
      </c>
      <c r="U79">
        <v>6029.4</v>
      </c>
      <c r="V79" s="6"/>
      <c r="W79" s="6"/>
      <c r="X79" s="6"/>
      <c r="Y79" s="6"/>
      <c r="Z79" s="6"/>
    </row>
    <row r="80" spans="1:26" x14ac:dyDescent="0.25">
      <c r="A80">
        <v>74</v>
      </c>
      <c r="B80">
        <v>2370.88</v>
      </c>
      <c r="C80">
        <v>33.869999999999997</v>
      </c>
      <c r="D80" s="6">
        <f t="shared" si="5"/>
        <v>33.670000000000073</v>
      </c>
      <c r="E80" s="6">
        <f t="shared" si="6"/>
        <v>-0.10999999999999943</v>
      </c>
      <c r="F80" s="11">
        <f t="shared" si="7"/>
        <v>-3.7036999999999889</v>
      </c>
      <c r="G80" s="11">
        <f t="shared" si="8"/>
        <v>1133.6689000000049</v>
      </c>
      <c r="H80" s="11">
        <f t="shared" si="9"/>
        <v>1.2099999999999875E-2</v>
      </c>
      <c r="J80">
        <v>74</v>
      </c>
      <c r="K80">
        <v>2370.88</v>
      </c>
      <c r="L80">
        <v>6044.1</v>
      </c>
      <c r="M80" s="6"/>
      <c r="N80" s="6"/>
      <c r="O80" s="6"/>
      <c r="P80" s="6"/>
      <c r="Q80" s="6"/>
      <c r="S80">
        <v>74</v>
      </c>
      <c r="T80">
        <v>33.869999999999997</v>
      </c>
      <c r="U80">
        <v>6044.1</v>
      </c>
      <c r="V80" s="6"/>
      <c r="W80" s="6"/>
      <c r="X80" s="6"/>
      <c r="Y80" s="6"/>
      <c r="Z80" s="6"/>
    </row>
    <row r="81" spans="1:26" x14ac:dyDescent="0.25">
      <c r="A81">
        <v>75</v>
      </c>
      <c r="B81">
        <v>2362.5500000000002</v>
      </c>
      <c r="C81">
        <v>34.159999999999997</v>
      </c>
      <c r="D81" s="6">
        <f t="shared" si="5"/>
        <v>25.340000000000146</v>
      </c>
      <c r="E81" s="6">
        <f t="shared" si="6"/>
        <v>0.17999999999999972</v>
      </c>
      <c r="F81" s="11">
        <f t="shared" si="7"/>
        <v>4.561200000000019</v>
      </c>
      <c r="G81" s="11">
        <f t="shared" si="8"/>
        <v>642.11560000000736</v>
      </c>
      <c r="H81" s="11">
        <f t="shared" si="9"/>
        <v>3.2399999999999901E-2</v>
      </c>
      <c r="J81">
        <v>75</v>
      </c>
      <c r="K81">
        <v>2362.5500000000002</v>
      </c>
      <c r="L81">
        <v>6089.8</v>
      </c>
      <c r="M81" s="6"/>
      <c r="N81" s="6"/>
      <c r="O81" s="6"/>
      <c r="P81" s="6"/>
      <c r="Q81" s="6"/>
      <c r="S81">
        <v>75</v>
      </c>
      <c r="T81">
        <v>34.159999999999997</v>
      </c>
      <c r="U81">
        <v>6089.8</v>
      </c>
      <c r="V81" s="6"/>
      <c r="W81" s="6"/>
      <c r="X81" s="6"/>
      <c r="Y81" s="6"/>
      <c r="Z81" s="6"/>
    </row>
    <row r="82" spans="1:26" x14ac:dyDescent="0.25">
      <c r="A82">
        <v>76</v>
      </c>
      <c r="B82">
        <v>2342.86</v>
      </c>
      <c r="C82">
        <v>34.33</v>
      </c>
      <c r="D82" s="6">
        <f t="shared" si="5"/>
        <v>5.6500000000000909</v>
      </c>
      <c r="E82" s="6">
        <f t="shared" si="6"/>
        <v>0.35000000000000142</v>
      </c>
      <c r="F82" s="11">
        <f t="shared" si="7"/>
        <v>1.9775000000000398</v>
      </c>
      <c r="G82" s="11">
        <f t="shared" si="8"/>
        <v>31.922500000001026</v>
      </c>
      <c r="H82" s="11">
        <f t="shared" si="9"/>
        <v>0.122500000000001</v>
      </c>
      <c r="J82">
        <v>76</v>
      </c>
      <c r="K82">
        <v>2342.86</v>
      </c>
      <c r="L82">
        <v>6081.4</v>
      </c>
      <c r="M82" s="6"/>
      <c r="N82" s="6"/>
      <c r="O82" s="6"/>
      <c r="P82" s="6"/>
      <c r="Q82" s="6"/>
      <c r="S82">
        <v>76</v>
      </c>
      <c r="T82">
        <v>34.33</v>
      </c>
      <c r="U82">
        <v>6081.4</v>
      </c>
      <c r="V82" s="6"/>
      <c r="W82" s="6"/>
      <c r="X82" s="6"/>
      <c r="Y82" s="6"/>
      <c r="Z82" s="6"/>
    </row>
    <row r="83" spans="1:26" x14ac:dyDescent="0.25">
      <c r="A83">
        <v>77</v>
      </c>
      <c r="B83">
        <v>2333.38</v>
      </c>
      <c r="C83">
        <v>34.380000000000003</v>
      </c>
      <c r="D83" s="6">
        <f t="shared" si="5"/>
        <v>-3.8299999999999272</v>
      </c>
      <c r="E83" s="6">
        <f t="shared" si="6"/>
        <v>0.40000000000000568</v>
      </c>
      <c r="F83" s="11">
        <f t="shared" si="7"/>
        <v>-1.5319999999999927</v>
      </c>
      <c r="G83" s="11">
        <f t="shared" si="8"/>
        <v>14.668899999999443</v>
      </c>
      <c r="H83" s="11">
        <f t="shared" si="9"/>
        <v>0.16000000000000456</v>
      </c>
      <c r="J83">
        <v>77</v>
      </c>
      <c r="K83">
        <v>2333.38</v>
      </c>
      <c r="L83">
        <v>6132.7</v>
      </c>
      <c r="M83" s="6"/>
      <c r="N83" s="6"/>
      <c r="O83" s="6"/>
      <c r="P83" s="6"/>
      <c r="Q83" s="6"/>
      <c r="S83">
        <v>77</v>
      </c>
      <c r="T83">
        <v>34.380000000000003</v>
      </c>
      <c r="U83">
        <v>6132.7</v>
      </c>
      <c r="V83" s="6"/>
      <c r="W83" s="6"/>
      <c r="X83" s="6"/>
      <c r="Y83" s="6"/>
      <c r="Z83" s="6"/>
    </row>
    <row r="84" spans="1:26" x14ac:dyDescent="0.25">
      <c r="A84">
        <v>78</v>
      </c>
      <c r="B84">
        <v>2330.3000000000002</v>
      </c>
      <c r="C84">
        <v>34.4</v>
      </c>
      <c r="D84" s="6">
        <f t="shared" si="5"/>
        <v>-6.9099999999998545</v>
      </c>
      <c r="E84" s="6">
        <f t="shared" si="6"/>
        <v>0.42000000000000171</v>
      </c>
      <c r="F84" s="11">
        <f t="shared" si="7"/>
        <v>-2.9021999999999508</v>
      </c>
      <c r="G84" s="11">
        <f t="shared" si="8"/>
        <v>47.74809999999799</v>
      </c>
      <c r="H84" s="11">
        <f t="shared" si="9"/>
        <v>0.17640000000000144</v>
      </c>
      <c r="J84">
        <v>78</v>
      </c>
      <c r="K84">
        <v>2330.3000000000002</v>
      </c>
      <c r="L84">
        <v>6098.7</v>
      </c>
      <c r="M84" s="6"/>
      <c r="N84" s="6"/>
      <c r="O84" s="6"/>
      <c r="P84" s="6"/>
      <c r="Q84" s="6"/>
      <c r="S84">
        <v>78</v>
      </c>
      <c r="T84">
        <v>34.4</v>
      </c>
      <c r="U84">
        <v>6098.7</v>
      </c>
      <c r="V84" s="6"/>
      <c r="W84" s="6"/>
      <c r="X84" s="6"/>
      <c r="Y84" s="6"/>
      <c r="Z84" s="6"/>
    </row>
    <row r="85" spans="1:26" x14ac:dyDescent="0.25">
      <c r="A85">
        <v>79</v>
      </c>
      <c r="B85">
        <v>2333.63</v>
      </c>
      <c r="C85">
        <v>34.74</v>
      </c>
      <c r="D85" s="6">
        <f t="shared" si="5"/>
        <v>-3.5799999999999272</v>
      </c>
      <c r="E85" s="6">
        <f t="shared" si="6"/>
        <v>0.76000000000000512</v>
      </c>
      <c r="F85" s="11">
        <f t="shared" si="7"/>
        <v>-2.7207999999999628</v>
      </c>
      <c r="G85" s="11">
        <f t="shared" si="8"/>
        <v>12.816399999999479</v>
      </c>
      <c r="H85" s="11">
        <f t="shared" si="9"/>
        <v>0.57760000000000777</v>
      </c>
      <c r="J85">
        <v>79</v>
      </c>
      <c r="K85">
        <v>2333.63</v>
      </c>
      <c r="L85">
        <v>6086.6</v>
      </c>
      <c r="M85" s="6"/>
      <c r="N85" s="6"/>
      <c r="O85" s="6"/>
      <c r="P85" s="6"/>
      <c r="Q85" s="6"/>
      <c r="S85">
        <v>79</v>
      </c>
      <c r="T85">
        <v>34.74</v>
      </c>
      <c r="U85">
        <v>6086.6</v>
      </c>
      <c r="V85" s="6"/>
      <c r="W85" s="6"/>
      <c r="X85" s="6"/>
      <c r="Y85" s="6"/>
      <c r="Z85" s="6"/>
    </row>
    <row r="86" spans="1:26" x14ac:dyDescent="0.25">
      <c r="A86">
        <v>80</v>
      </c>
      <c r="B86">
        <v>2344.9499999999998</v>
      </c>
      <c r="C86">
        <v>34.57</v>
      </c>
      <c r="D86" s="6">
        <f t="shared" si="5"/>
        <v>7.7399999999997817</v>
      </c>
      <c r="E86" s="6">
        <f t="shared" si="6"/>
        <v>0.59000000000000341</v>
      </c>
      <c r="F86" s="11">
        <f t="shared" si="7"/>
        <v>4.5665999999998972</v>
      </c>
      <c r="G86" s="11">
        <f t="shared" si="8"/>
        <v>59.90759999999662</v>
      </c>
      <c r="H86" s="11">
        <f t="shared" si="9"/>
        <v>0.34810000000000402</v>
      </c>
      <c r="J86">
        <v>80</v>
      </c>
      <c r="K86">
        <v>2344.9499999999998</v>
      </c>
      <c r="L86">
        <v>6104.3</v>
      </c>
      <c r="M86" s="6"/>
      <c r="N86" s="6"/>
      <c r="O86" s="6"/>
      <c r="P86" s="6"/>
      <c r="Q86" s="6"/>
      <c r="S86">
        <v>80</v>
      </c>
      <c r="T86">
        <v>34.57</v>
      </c>
      <c r="U86">
        <v>6104.3</v>
      </c>
      <c r="V86" s="6"/>
      <c r="W86" s="6"/>
      <c r="X86" s="6"/>
      <c r="Y86" s="6"/>
      <c r="Z86" s="6"/>
    </row>
    <row r="87" spans="1:26" x14ac:dyDescent="0.25">
      <c r="A87">
        <v>81</v>
      </c>
      <c r="B87">
        <v>2322.5700000000002</v>
      </c>
      <c r="C87">
        <v>33.909999999999997</v>
      </c>
      <c r="D87" s="6">
        <f t="shared" si="5"/>
        <v>-14.639999999999873</v>
      </c>
      <c r="E87" s="6">
        <f t="shared" si="6"/>
        <v>-7.0000000000000284E-2</v>
      </c>
      <c r="F87" s="11">
        <f t="shared" si="7"/>
        <v>1.0247999999999953</v>
      </c>
      <c r="G87" s="11">
        <f t="shared" si="8"/>
        <v>214.32959999999628</v>
      </c>
      <c r="H87" s="11">
        <f t="shared" si="9"/>
        <v>4.9000000000000397E-3</v>
      </c>
      <c r="J87">
        <v>81</v>
      </c>
      <c r="K87">
        <v>2322.5700000000002</v>
      </c>
      <c r="L87">
        <v>6060</v>
      </c>
      <c r="M87" s="6"/>
      <c r="N87" s="6"/>
      <c r="O87" s="6"/>
      <c r="P87" s="6"/>
      <c r="Q87" s="6"/>
      <c r="S87">
        <v>81</v>
      </c>
      <c r="T87">
        <v>33.909999999999997</v>
      </c>
      <c r="U87">
        <v>6060</v>
      </c>
      <c r="V87" s="6"/>
      <c r="W87" s="6"/>
      <c r="X87" s="6"/>
      <c r="Y87" s="6"/>
      <c r="Z87" s="6"/>
    </row>
    <row r="88" spans="1:26" x14ac:dyDescent="0.25">
      <c r="A88">
        <v>82</v>
      </c>
      <c r="B88">
        <v>2304.79</v>
      </c>
      <c r="C88">
        <v>34.799999999999997</v>
      </c>
      <c r="D88" s="6">
        <f t="shared" si="5"/>
        <v>-32.420000000000073</v>
      </c>
      <c r="E88" s="6">
        <f t="shared" si="6"/>
        <v>0.82000000000000028</v>
      </c>
      <c r="F88" s="11">
        <f t="shared" si="7"/>
        <v>-26.58440000000007</v>
      </c>
      <c r="G88" s="11">
        <f t="shared" si="8"/>
        <v>1051.0564000000047</v>
      </c>
      <c r="H88" s="11">
        <f t="shared" si="9"/>
        <v>0.67240000000000044</v>
      </c>
      <c r="J88">
        <v>82</v>
      </c>
      <c r="K88">
        <v>2304.79</v>
      </c>
      <c r="L88">
        <v>6023.1</v>
      </c>
      <c r="M88" s="6"/>
      <c r="N88" s="6"/>
      <c r="O88" s="6"/>
      <c r="P88" s="6"/>
      <c r="Q88" s="6"/>
      <c r="S88">
        <v>82</v>
      </c>
      <c r="T88">
        <v>34.799999999999997</v>
      </c>
      <c r="U88">
        <v>6023.1</v>
      </c>
      <c r="V88" s="6"/>
      <c r="W88" s="6"/>
      <c r="X88" s="6"/>
      <c r="Y88" s="6"/>
      <c r="Z88" s="6"/>
    </row>
    <row r="89" spans="1:26" x14ac:dyDescent="0.25">
      <c r="A89">
        <v>83</v>
      </c>
      <c r="B89">
        <v>2309.84</v>
      </c>
      <c r="C89">
        <v>34.9</v>
      </c>
      <c r="D89" s="6">
        <f t="shared" si="5"/>
        <v>-27.369999999999891</v>
      </c>
      <c r="E89" s="6">
        <f t="shared" si="6"/>
        <v>0.92000000000000171</v>
      </c>
      <c r="F89" s="11">
        <f t="shared" si="7"/>
        <v>-25.180399999999945</v>
      </c>
      <c r="G89" s="11">
        <f t="shared" si="8"/>
        <v>749.11689999999408</v>
      </c>
      <c r="H89" s="11">
        <f t="shared" si="9"/>
        <v>0.84640000000000315</v>
      </c>
      <c r="J89">
        <v>83</v>
      </c>
      <c r="K89">
        <v>2309.84</v>
      </c>
      <c r="L89">
        <v>6082.1</v>
      </c>
      <c r="M89" s="6"/>
      <c r="N89" s="6"/>
      <c r="O89" s="6"/>
      <c r="P89" s="6"/>
      <c r="Q89" s="6"/>
      <c r="S89">
        <v>83</v>
      </c>
      <c r="T89">
        <v>34.9</v>
      </c>
      <c r="U89">
        <v>6082.1</v>
      </c>
      <c r="V89" s="6"/>
      <c r="W89" s="6"/>
      <c r="X89" s="6"/>
      <c r="Y89" s="6"/>
      <c r="Z89" s="6"/>
    </row>
    <row r="90" spans="1:26" x14ac:dyDescent="0.25">
      <c r="A90">
        <v>84</v>
      </c>
      <c r="B90">
        <v>2303.9699999999998</v>
      </c>
      <c r="C90">
        <v>35.24</v>
      </c>
      <c r="D90" s="6">
        <f t="shared" si="5"/>
        <v>-33.240000000000236</v>
      </c>
      <c r="E90" s="6">
        <f t="shared" si="6"/>
        <v>1.2600000000000051</v>
      </c>
      <c r="F90" s="11">
        <f t="shared" si="7"/>
        <v>-41.882400000000466</v>
      </c>
      <c r="G90" s="11">
        <f t="shared" si="8"/>
        <v>1104.8976000000157</v>
      </c>
      <c r="H90" s="11">
        <f t="shared" si="9"/>
        <v>1.587600000000013</v>
      </c>
      <c r="J90">
        <v>84</v>
      </c>
      <c r="K90">
        <v>2303.9699999999998</v>
      </c>
      <c r="L90">
        <v>6010</v>
      </c>
      <c r="M90" s="6"/>
      <c r="N90" s="6"/>
      <c r="O90" s="6"/>
      <c r="P90" s="6"/>
      <c r="Q90" s="6"/>
      <c r="S90">
        <v>84</v>
      </c>
      <c r="T90">
        <v>35.24</v>
      </c>
      <c r="U90">
        <v>6010</v>
      </c>
      <c r="V90" s="6"/>
      <c r="W90" s="6"/>
      <c r="X90" s="6"/>
      <c r="Y90" s="6"/>
      <c r="Z90" s="6"/>
    </row>
    <row r="91" spans="1:26" x14ac:dyDescent="0.25">
      <c r="A91">
        <v>85</v>
      </c>
      <c r="B91">
        <v>2323.9</v>
      </c>
      <c r="C91">
        <v>35.450000000000003</v>
      </c>
      <c r="D91" s="6">
        <f t="shared" si="5"/>
        <v>-13.309999999999945</v>
      </c>
      <c r="E91" s="6">
        <f t="shared" si="6"/>
        <v>1.470000000000006</v>
      </c>
      <c r="F91" s="11">
        <f t="shared" si="7"/>
        <v>-19.5657</v>
      </c>
      <c r="G91" s="11">
        <f t="shared" si="8"/>
        <v>177.15609999999856</v>
      </c>
      <c r="H91" s="11">
        <f t="shared" si="9"/>
        <v>2.1609000000000176</v>
      </c>
      <c r="J91">
        <v>85</v>
      </c>
      <c r="K91">
        <v>2323.9</v>
      </c>
      <c r="L91">
        <v>6036.9</v>
      </c>
      <c r="M91" s="6"/>
      <c r="N91" s="6"/>
      <c r="O91" s="6"/>
      <c r="P91" s="6"/>
      <c r="Q91" s="6"/>
      <c r="S91">
        <v>85</v>
      </c>
      <c r="T91">
        <v>35.450000000000003</v>
      </c>
      <c r="U91">
        <v>6036.9</v>
      </c>
      <c r="V91" s="6"/>
      <c r="W91" s="6"/>
      <c r="X91" s="6"/>
      <c r="Y91" s="6"/>
      <c r="Z91" s="6"/>
    </row>
    <row r="92" spans="1:26" x14ac:dyDescent="0.25">
      <c r="A92">
        <v>86</v>
      </c>
      <c r="B92">
        <v>2342.5700000000002</v>
      </c>
      <c r="C92">
        <v>35.46</v>
      </c>
      <c r="D92" s="6">
        <f t="shared" si="5"/>
        <v>5.3600000000001273</v>
      </c>
      <c r="E92" s="6">
        <f t="shared" si="6"/>
        <v>1.480000000000004</v>
      </c>
      <c r="F92" s="11">
        <f t="shared" si="7"/>
        <v>7.9328000000002099</v>
      </c>
      <c r="G92" s="11">
        <f t="shared" si="8"/>
        <v>28.729600000001366</v>
      </c>
      <c r="H92" s="11">
        <f t="shared" si="9"/>
        <v>2.1904000000000119</v>
      </c>
      <c r="J92">
        <v>86</v>
      </c>
      <c r="K92">
        <v>2342.5700000000002</v>
      </c>
      <c r="L92">
        <v>6091.7</v>
      </c>
      <c r="M92" s="6"/>
      <c r="N92" s="6"/>
      <c r="O92" s="6"/>
      <c r="P92" s="6"/>
      <c r="Q92" s="6"/>
      <c r="S92">
        <v>86</v>
      </c>
      <c r="T92">
        <v>35.46</v>
      </c>
      <c r="U92">
        <v>6091.7</v>
      </c>
      <c r="V92" s="6"/>
      <c r="W92" s="6"/>
      <c r="X92" s="6"/>
      <c r="Y92" s="6"/>
      <c r="Z92" s="6"/>
    </row>
    <row r="93" spans="1:26" x14ac:dyDescent="0.25">
      <c r="A93">
        <v>87</v>
      </c>
      <c r="B93">
        <v>2344.9899999999998</v>
      </c>
      <c r="C93">
        <v>35.79</v>
      </c>
      <c r="D93" s="6">
        <f t="shared" si="5"/>
        <v>7.7799999999997453</v>
      </c>
      <c r="E93" s="6">
        <f t="shared" si="6"/>
        <v>1.8100000000000023</v>
      </c>
      <c r="F93" s="11">
        <f t="shared" si="7"/>
        <v>14.081799999999557</v>
      </c>
      <c r="G93" s="11">
        <f t="shared" si="8"/>
        <v>60.52839999999604</v>
      </c>
      <c r="H93" s="11">
        <f t="shared" si="9"/>
        <v>3.2761000000000084</v>
      </c>
      <c r="J93">
        <v>87</v>
      </c>
      <c r="K93">
        <v>2344.9899999999998</v>
      </c>
      <c r="L93">
        <v>6067.1</v>
      </c>
      <c r="M93" s="6"/>
      <c r="N93" s="6"/>
      <c r="O93" s="6"/>
      <c r="P93" s="6"/>
      <c r="Q93" s="6"/>
      <c r="S93">
        <v>87</v>
      </c>
      <c r="T93">
        <v>35.79</v>
      </c>
      <c r="U93">
        <v>6067.1</v>
      </c>
      <c r="V93" s="6"/>
      <c r="W93" s="6"/>
      <c r="X93" s="6"/>
      <c r="Y93" s="6"/>
      <c r="Z93" s="6"/>
    </row>
    <row r="94" spans="1:26" x14ac:dyDescent="0.25">
      <c r="A94">
        <v>88</v>
      </c>
      <c r="B94">
        <v>2338.25</v>
      </c>
      <c r="C94">
        <v>35.86</v>
      </c>
      <c r="D94" s="6">
        <f t="shared" si="5"/>
        <v>1.0399999999999636</v>
      </c>
      <c r="E94" s="6">
        <f t="shared" si="6"/>
        <v>1.8800000000000026</v>
      </c>
      <c r="F94" s="11">
        <f t="shared" si="7"/>
        <v>1.9551999999999343</v>
      </c>
      <c r="G94" s="11">
        <f t="shared" si="8"/>
        <v>1.0815999999999244</v>
      </c>
      <c r="H94" s="11">
        <f t="shared" si="9"/>
        <v>3.5344000000000095</v>
      </c>
      <c r="J94">
        <v>88</v>
      </c>
      <c r="K94">
        <v>2338.25</v>
      </c>
      <c r="L94">
        <v>6105.6</v>
      </c>
      <c r="M94" s="6"/>
      <c r="N94" s="6"/>
      <c r="O94" s="6"/>
      <c r="P94" s="6"/>
      <c r="Q94" s="6"/>
      <c r="S94">
        <v>88</v>
      </c>
      <c r="T94">
        <v>35.86</v>
      </c>
      <c r="U94">
        <v>6105.6</v>
      </c>
      <c r="V94" s="6"/>
      <c r="W94" s="6"/>
      <c r="X94" s="6"/>
      <c r="Y94" s="6"/>
      <c r="Z94" s="6"/>
    </row>
    <row r="95" spans="1:26" x14ac:dyDescent="0.25">
      <c r="A95">
        <v>89</v>
      </c>
      <c r="B95">
        <v>2320.7399999999998</v>
      </c>
      <c r="C95">
        <v>35.29</v>
      </c>
      <c r="D95" s="6">
        <f t="shared" si="5"/>
        <v>-16.470000000000255</v>
      </c>
      <c r="E95" s="6">
        <f t="shared" si="6"/>
        <v>1.3100000000000023</v>
      </c>
      <c r="F95" s="11">
        <f t="shared" si="7"/>
        <v>-21.575700000000371</v>
      </c>
      <c r="G95" s="11">
        <f t="shared" si="8"/>
        <v>271.26090000000841</v>
      </c>
      <c r="H95" s="11">
        <f t="shared" si="9"/>
        <v>1.716100000000006</v>
      </c>
      <c r="J95">
        <v>89</v>
      </c>
      <c r="K95">
        <v>2320.7399999999998</v>
      </c>
      <c r="L95">
        <v>6083.4</v>
      </c>
      <c r="M95" s="6"/>
      <c r="N95" s="6"/>
      <c r="O95" s="6"/>
      <c r="P95" s="6"/>
      <c r="Q95" s="6"/>
      <c r="S95">
        <v>89</v>
      </c>
      <c r="T95">
        <v>35.29</v>
      </c>
      <c r="U95">
        <v>6083.4</v>
      </c>
      <c r="V95" s="6"/>
      <c r="W95" s="6"/>
      <c r="X95" s="6"/>
      <c r="Y95" s="6"/>
      <c r="Z95" s="6"/>
    </row>
    <row r="96" spans="1:26" x14ac:dyDescent="0.25">
      <c r="A96">
        <v>90</v>
      </c>
      <c r="B96">
        <v>2272.6999999999998</v>
      </c>
      <c r="C96">
        <v>34.79</v>
      </c>
      <c r="D96" s="6">
        <f t="shared" si="5"/>
        <v>-64.510000000000218</v>
      </c>
      <c r="E96" s="6">
        <f t="shared" si="6"/>
        <v>0.81000000000000227</v>
      </c>
      <c r="F96" s="11">
        <f t="shared" si="7"/>
        <v>-52.253100000000323</v>
      </c>
      <c r="G96" s="11">
        <f t="shared" si="8"/>
        <v>4161.5401000000284</v>
      </c>
      <c r="H96" s="11">
        <f t="shared" si="9"/>
        <v>0.65610000000000368</v>
      </c>
      <c r="J96">
        <v>90</v>
      </c>
      <c r="K96">
        <v>2272.6999999999998</v>
      </c>
      <c r="L96">
        <v>6042</v>
      </c>
      <c r="M96" s="6"/>
      <c r="N96" s="6"/>
      <c r="O96" s="6"/>
      <c r="P96" s="6"/>
      <c r="Q96" s="6"/>
      <c r="S96">
        <v>90</v>
      </c>
      <c r="T96">
        <v>34.79</v>
      </c>
      <c r="U96">
        <v>6042</v>
      </c>
      <c r="V96" s="6"/>
      <c r="W96" s="6"/>
      <c r="X96" s="6"/>
      <c r="Y96" s="6"/>
      <c r="Z96" s="6"/>
    </row>
    <row r="97" spans="1:26" x14ac:dyDescent="0.25">
      <c r="A97">
        <v>91</v>
      </c>
      <c r="B97">
        <v>2243.7800000000002</v>
      </c>
      <c r="C97">
        <v>34.340000000000003</v>
      </c>
      <c r="D97" s="6">
        <f t="shared" si="5"/>
        <v>-93.429999999999836</v>
      </c>
      <c r="E97" s="6">
        <f t="shared" si="6"/>
        <v>0.36000000000000654</v>
      </c>
      <c r="F97" s="11">
        <f t="shared" si="7"/>
        <v>-33.634800000000553</v>
      </c>
      <c r="G97" s="11">
        <f t="shared" si="8"/>
        <v>8729.1648999999688</v>
      </c>
      <c r="H97" s="11">
        <f t="shared" si="9"/>
        <v>0.12960000000000471</v>
      </c>
      <c r="J97">
        <v>91</v>
      </c>
      <c r="K97">
        <v>2243.7800000000002</v>
      </c>
      <c r="L97">
        <v>5912.1</v>
      </c>
      <c r="M97" s="6"/>
      <c r="N97" s="6"/>
      <c r="O97" s="6"/>
      <c r="P97" s="6"/>
      <c r="Q97" s="6"/>
      <c r="S97">
        <v>91</v>
      </c>
      <c r="T97">
        <v>34.340000000000003</v>
      </c>
      <c r="U97">
        <v>5912.1</v>
      </c>
      <c r="V97" s="6"/>
      <c r="W97" s="6"/>
      <c r="X97" s="6"/>
      <c r="Y97" s="6"/>
      <c r="Z97" s="6"/>
    </row>
    <row r="98" spans="1:26" x14ac:dyDescent="0.25">
      <c r="A98">
        <v>92</v>
      </c>
      <c r="B98">
        <v>2238.52</v>
      </c>
      <c r="C98">
        <v>34.17</v>
      </c>
      <c r="D98" s="6">
        <f t="shared" si="5"/>
        <v>-98.690000000000055</v>
      </c>
      <c r="E98" s="6">
        <f t="shared" si="6"/>
        <v>0.19000000000000483</v>
      </c>
      <c r="F98" s="11">
        <f t="shared" si="7"/>
        <v>-18.751100000000488</v>
      </c>
      <c r="G98" s="11">
        <f t="shared" si="8"/>
        <v>9739.7161000000106</v>
      </c>
      <c r="H98" s="11">
        <f t="shared" si="9"/>
        <v>3.6100000000001839E-2</v>
      </c>
      <c r="J98">
        <v>92</v>
      </c>
      <c r="K98">
        <v>2238.52</v>
      </c>
      <c r="L98">
        <v>5841.3</v>
      </c>
      <c r="M98" s="6"/>
      <c r="N98" s="6"/>
      <c r="O98" s="6"/>
      <c r="P98" s="6"/>
      <c r="Q98" s="6"/>
      <c r="S98">
        <v>92</v>
      </c>
      <c r="T98">
        <v>34.17</v>
      </c>
      <c r="U98">
        <v>5841.3</v>
      </c>
      <c r="V98" s="6"/>
      <c r="W98" s="6"/>
      <c r="X98" s="6"/>
      <c r="Y98" s="6"/>
      <c r="Z98" s="6"/>
    </row>
    <row r="99" spans="1:26" x14ac:dyDescent="0.25">
      <c r="A99">
        <v>93</v>
      </c>
      <c r="B99">
        <v>2229.13</v>
      </c>
      <c r="C99">
        <v>34.549999999999997</v>
      </c>
      <c r="D99" s="6">
        <f t="shared" si="5"/>
        <v>-108.07999999999993</v>
      </c>
      <c r="E99" s="6">
        <f t="shared" si="6"/>
        <v>0.57000000000000028</v>
      </c>
      <c r="F99" s="11">
        <f t="shared" si="7"/>
        <v>-61.605599999999988</v>
      </c>
      <c r="G99" s="11">
        <f t="shared" si="8"/>
        <v>11681.286399999984</v>
      </c>
      <c r="H99" s="11">
        <f t="shared" si="9"/>
        <v>0.3249000000000003</v>
      </c>
      <c r="J99">
        <v>93</v>
      </c>
      <c r="K99">
        <v>2229.13</v>
      </c>
      <c r="L99">
        <v>5846.2</v>
      </c>
      <c r="M99" s="6"/>
      <c r="N99" s="6"/>
      <c r="O99" s="6"/>
      <c r="P99" s="6"/>
      <c r="Q99" s="6"/>
      <c r="S99">
        <v>93</v>
      </c>
      <c r="T99">
        <v>34.549999999999997</v>
      </c>
      <c r="U99">
        <v>5846.2</v>
      </c>
      <c r="V99" s="6"/>
      <c r="W99" s="6"/>
      <c r="X99" s="6"/>
      <c r="Y99" s="6"/>
      <c r="Z99" s="6"/>
    </row>
    <row r="100" spans="1:26" x14ac:dyDescent="0.25">
      <c r="A100">
        <v>94</v>
      </c>
      <c r="B100">
        <v>2195.8000000000002</v>
      </c>
      <c r="C100">
        <v>34.119999999999997</v>
      </c>
      <c r="D100" s="6">
        <f t="shared" si="5"/>
        <v>-141.40999999999985</v>
      </c>
      <c r="E100" s="6">
        <f t="shared" si="6"/>
        <v>0.14000000000000057</v>
      </c>
      <c r="F100" s="11">
        <f t="shared" si="7"/>
        <v>-19.79740000000006</v>
      </c>
      <c r="G100" s="11">
        <f t="shared" si="8"/>
        <v>19996.788099999958</v>
      </c>
      <c r="H100" s="11">
        <f t="shared" si="9"/>
        <v>1.9600000000000159E-2</v>
      </c>
      <c r="J100">
        <v>94</v>
      </c>
      <c r="K100">
        <v>2195.8000000000002</v>
      </c>
      <c r="L100">
        <v>5675.5</v>
      </c>
      <c r="M100" s="6"/>
      <c r="N100" s="6"/>
      <c r="O100" s="6"/>
      <c r="P100" s="6"/>
      <c r="Q100" s="6"/>
      <c r="S100">
        <v>94</v>
      </c>
      <c r="T100">
        <v>34.119999999999997</v>
      </c>
      <c r="U100">
        <v>5675.5</v>
      </c>
      <c r="V100" s="6"/>
      <c r="W100" s="6"/>
      <c r="X100" s="6"/>
      <c r="Y100" s="6"/>
      <c r="Z100" s="6"/>
    </row>
    <row r="101" spans="1:26" x14ac:dyDescent="0.25">
      <c r="A101">
        <v>95</v>
      </c>
      <c r="B101">
        <v>2180.3200000000002</v>
      </c>
      <c r="C101">
        <v>33.869999999999997</v>
      </c>
      <c r="D101" s="6">
        <f t="shared" si="5"/>
        <v>-156.88999999999987</v>
      </c>
      <c r="E101" s="6">
        <f t="shared" si="6"/>
        <v>-0.10999999999999943</v>
      </c>
      <c r="F101" s="11">
        <f t="shared" si="7"/>
        <v>17.257899999999896</v>
      </c>
      <c r="G101" s="11">
        <f t="shared" si="8"/>
        <v>24614.472099999959</v>
      </c>
      <c r="H101" s="11">
        <f t="shared" si="9"/>
        <v>1.2099999999999875E-2</v>
      </c>
      <c r="J101">
        <v>95</v>
      </c>
      <c r="K101">
        <v>2180.3200000000002</v>
      </c>
      <c r="L101">
        <v>5671.6</v>
      </c>
      <c r="M101" s="6"/>
      <c r="N101" s="6"/>
      <c r="O101" s="6"/>
      <c r="P101" s="6"/>
      <c r="Q101" s="6"/>
      <c r="S101">
        <v>95</v>
      </c>
      <c r="T101">
        <v>33.869999999999997</v>
      </c>
      <c r="U101">
        <v>5671.6</v>
      </c>
      <c r="V101" s="6"/>
      <c r="W101" s="6"/>
      <c r="X101" s="6"/>
      <c r="Y101" s="6"/>
      <c r="Z101" s="6"/>
    </row>
    <row r="102" spans="1:26" x14ac:dyDescent="0.25">
      <c r="A102">
        <v>96</v>
      </c>
      <c r="B102">
        <v>2193.88</v>
      </c>
      <c r="C102">
        <v>34.270000000000003</v>
      </c>
      <c r="D102" s="6">
        <f t="shared" si="5"/>
        <v>-143.32999999999993</v>
      </c>
      <c r="E102" s="6">
        <f t="shared" si="6"/>
        <v>0.29000000000000625</v>
      </c>
      <c r="F102" s="11">
        <f t="shared" si="7"/>
        <v>-41.565700000000874</v>
      </c>
      <c r="G102" s="11">
        <f t="shared" si="8"/>
        <v>20543.488899999978</v>
      </c>
      <c r="H102" s="11">
        <f t="shared" si="9"/>
        <v>8.410000000000363E-2</v>
      </c>
      <c r="J102">
        <v>96</v>
      </c>
      <c r="K102">
        <v>2193.88</v>
      </c>
      <c r="L102">
        <v>5657.4</v>
      </c>
      <c r="M102" s="6"/>
      <c r="N102" s="6"/>
      <c r="O102" s="6"/>
      <c r="P102" s="6"/>
      <c r="Q102" s="6"/>
      <c r="S102">
        <v>96</v>
      </c>
      <c r="T102">
        <v>34.270000000000003</v>
      </c>
      <c r="U102">
        <v>5657.4</v>
      </c>
      <c r="V102" s="6"/>
      <c r="W102" s="6"/>
      <c r="X102" s="6"/>
      <c r="Y102" s="6"/>
      <c r="Z102" s="6"/>
    </row>
    <row r="103" spans="1:26" x14ac:dyDescent="0.25">
      <c r="A103">
        <v>97</v>
      </c>
      <c r="B103">
        <v>2172.86</v>
      </c>
      <c r="C103">
        <v>33.5</v>
      </c>
      <c r="D103" s="6">
        <f t="shared" si="5"/>
        <v>-164.34999999999991</v>
      </c>
      <c r="E103" s="6">
        <f t="shared" si="6"/>
        <v>-0.47999999999999687</v>
      </c>
      <c r="F103" s="11">
        <f t="shared" si="7"/>
        <v>78.887999999999437</v>
      </c>
      <c r="G103" s="11">
        <f t="shared" si="8"/>
        <v>27010.922499999971</v>
      </c>
      <c r="H103" s="11">
        <f t="shared" si="9"/>
        <v>0.230399999999997</v>
      </c>
      <c r="J103">
        <v>97</v>
      </c>
      <c r="K103">
        <v>2172.86</v>
      </c>
      <c r="L103">
        <v>5532.7</v>
      </c>
      <c r="M103" s="6"/>
      <c r="N103" s="6"/>
      <c r="O103" s="6"/>
      <c r="P103" s="6"/>
      <c r="Q103" s="6"/>
      <c r="S103">
        <v>97</v>
      </c>
      <c r="T103">
        <v>33.5</v>
      </c>
      <c r="U103">
        <v>5532.7</v>
      </c>
      <c r="V103" s="6"/>
      <c r="W103" s="6"/>
      <c r="X103" s="6"/>
      <c r="Y103" s="6"/>
      <c r="Z103" s="6"/>
    </row>
    <row r="104" spans="1:26" x14ac:dyDescent="0.25">
      <c r="A104">
        <v>98</v>
      </c>
      <c r="B104">
        <v>2158.7600000000002</v>
      </c>
      <c r="C104">
        <v>33.25</v>
      </c>
      <c r="D104" s="6">
        <f t="shared" si="5"/>
        <v>-178.44999999999982</v>
      </c>
      <c r="E104" s="6">
        <f t="shared" si="6"/>
        <v>-0.72999999999999687</v>
      </c>
      <c r="F104" s="11">
        <f t="shared" si="7"/>
        <v>130.26849999999931</v>
      </c>
      <c r="G104" s="11">
        <f t="shared" si="8"/>
        <v>31844.402499999935</v>
      </c>
      <c r="H104" s="11">
        <f t="shared" si="9"/>
        <v>0.53289999999999549</v>
      </c>
      <c r="J104">
        <v>98</v>
      </c>
      <c r="K104">
        <v>2158.7600000000002</v>
      </c>
      <c r="L104">
        <v>5678.7</v>
      </c>
      <c r="M104" s="6"/>
      <c r="N104" s="6"/>
      <c r="O104" s="6"/>
      <c r="P104" s="6"/>
      <c r="Q104" s="6"/>
      <c r="S104">
        <v>98</v>
      </c>
      <c r="T104">
        <v>33.25</v>
      </c>
      <c r="U104">
        <v>5678.7</v>
      </c>
      <c r="V104" s="6"/>
      <c r="W104" s="6"/>
      <c r="X104" s="6"/>
      <c r="Y104" s="6"/>
      <c r="Z104" s="6"/>
    </row>
    <row r="105" spans="1:26" x14ac:dyDescent="0.25">
      <c r="A105">
        <v>99</v>
      </c>
      <c r="B105">
        <v>2169.17</v>
      </c>
      <c r="C105">
        <v>32.9</v>
      </c>
      <c r="D105" s="6">
        <f t="shared" si="5"/>
        <v>-168.03999999999996</v>
      </c>
      <c r="E105" s="6">
        <f t="shared" si="6"/>
        <v>-1.0799999999999983</v>
      </c>
      <c r="F105" s="11">
        <f t="shared" si="7"/>
        <v>181.48319999999967</v>
      </c>
      <c r="G105" s="11">
        <f t="shared" si="8"/>
        <v>28237.441599999987</v>
      </c>
      <c r="H105" s="11">
        <f t="shared" si="9"/>
        <v>1.1663999999999963</v>
      </c>
      <c r="J105">
        <v>99</v>
      </c>
      <c r="K105">
        <v>2169.17</v>
      </c>
      <c r="L105">
        <v>5587.1</v>
      </c>
      <c r="M105" s="6"/>
      <c r="N105" s="6"/>
      <c r="O105" s="6"/>
      <c r="P105" s="6"/>
      <c r="Q105" s="6"/>
      <c r="S105">
        <v>99</v>
      </c>
      <c r="T105">
        <v>32.9</v>
      </c>
      <c r="U105">
        <v>5587.1</v>
      </c>
      <c r="V105" s="6"/>
      <c r="W105" s="6"/>
      <c r="X105" s="6"/>
      <c r="Y105" s="6"/>
      <c r="Z105" s="6"/>
    </row>
    <row r="106" spans="1:26" x14ac:dyDescent="0.25">
      <c r="A106">
        <v>100</v>
      </c>
      <c r="B106">
        <v>2198.2399999999998</v>
      </c>
      <c r="C106">
        <v>33.17</v>
      </c>
      <c r="D106" s="6">
        <f t="shared" si="5"/>
        <v>-138.97000000000025</v>
      </c>
      <c r="E106" s="6">
        <f t="shared" si="6"/>
        <v>-0.80999999999999517</v>
      </c>
      <c r="F106" s="11">
        <f t="shared" si="7"/>
        <v>112.56569999999954</v>
      </c>
      <c r="G106" s="11">
        <f t="shared" si="8"/>
        <v>19312.660900000072</v>
      </c>
      <c r="H106" s="11">
        <f t="shared" si="9"/>
        <v>0.65609999999999213</v>
      </c>
      <c r="J106">
        <v>100</v>
      </c>
      <c r="K106">
        <v>2198.2399999999998</v>
      </c>
      <c r="L106">
        <v>5677.7</v>
      </c>
      <c r="M106" s="6"/>
      <c r="N106" s="6"/>
      <c r="O106" s="6"/>
      <c r="P106" s="6"/>
      <c r="Q106" s="6"/>
      <c r="S106">
        <v>100</v>
      </c>
      <c r="T106">
        <v>33.17</v>
      </c>
      <c r="U106">
        <v>5677.7</v>
      </c>
      <c r="V106" s="6"/>
      <c r="W106" s="6"/>
      <c r="X106" s="6"/>
      <c r="Y106" s="6"/>
      <c r="Z106" s="6"/>
    </row>
    <row r="107" spans="1:26" x14ac:dyDescent="0.25">
      <c r="A107">
        <v>101</v>
      </c>
      <c r="B107">
        <v>2210.37</v>
      </c>
      <c r="C107">
        <v>33.6</v>
      </c>
      <c r="D107" s="6">
        <f t="shared" si="5"/>
        <v>-126.84000000000015</v>
      </c>
      <c r="E107" s="6">
        <f t="shared" si="6"/>
        <v>-0.37999999999999545</v>
      </c>
      <c r="F107" s="11">
        <f t="shared" si="7"/>
        <v>48.199199999999479</v>
      </c>
      <c r="G107" s="11">
        <f t="shared" si="8"/>
        <v>16088.385600000038</v>
      </c>
      <c r="H107" s="11">
        <f t="shared" si="9"/>
        <v>0.14439999999999653</v>
      </c>
      <c r="J107">
        <v>101</v>
      </c>
      <c r="K107">
        <v>2210.37</v>
      </c>
      <c r="L107">
        <v>5791</v>
      </c>
      <c r="M107" s="6"/>
      <c r="N107" s="6"/>
      <c r="O107" s="6"/>
      <c r="P107" s="6"/>
      <c r="Q107" s="6"/>
      <c r="S107">
        <v>101</v>
      </c>
      <c r="T107">
        <v>33.6</v>
      </c>
      <c r="U107">
        <v>5791</v>
      </c>
      <c r="V107" s="6"/>
      <c r="W107" s="6"/>
      <c r="X107" s="6"/>
      <c r="Y107" s="6"/>
      <c r="Z107" s="6"/>
    </row>
    <row r="108" spans="1:26" x14ac:dyDescent="0.25">
      <c r="A108">
        <v>102</v>
      </c>
      <c r="B108">
        <v>2164.7399999999998</v>
      </c>
      <c r="C108">
        <v>33.01</v>
      </c>
      <c r="D108" s="6">
        <f t="shared" si="5"/>
        <v>-172.47000000000025</v>
      </c>
      <c r="E108" s="6">
        <f t="shared" si="6"/>
        <v>-0.96999999999999886</v>
      </c>
      <c r="F108" s="11">
        <f t="shared" si="7"/>
        <v>167.29590000000005</v>
      </c>
      <c r="G108" s="11">
        <f t="shared" si="8"/>
        <v>29745.900900000088</v>
      </c>
      <c r="H108" s="11">
        <f t="shared" si="9"/>
        <v>0.94089999999999785</v>
      </c>
      <c r="J108">
        <v>102</v>
      </c>
      <c r="K108">
        <v>2164.7399999999998</v>
      </c>
      <c r="L108">
        <v>5652</v>
      </c>
      <c r="M108" s="6"/>
      <c r="N108" s="6"/>
      <c r="O108" s="6"/>
      <c r="P108" s="6"/>
      <c r="Q108" s="6"/>
      <c r="S108">
        <v>102</v>
      </c>
      <c r="T108">
        <v>33.01</v>
      </c>
      <c r="U108">
        <v>5652</v>
      </c>
      <c r="V108" s="6"/>
      <c r="W108" s="6"/>
      <c r="X108" s="6"/>
      <c r="Y108" s="6"/>
      <c r="Z108" s="6"/>
    </row>
    <row r="109" spans="1:26" x14ac:dyDescent="0.25">
      <c r="A109">
        <v>103</v>
      </c>
      <c r="B109">
        <v>2178.88</v>
      </c>
      <c r="C109">
        <v>33.29</v>
      </c>
      <c r="D109" s="6">
        <f t="shared" si="5"/>
        <v>-158.32999999999993</v>
      </c>
      <c r="E109" s="6">
        <f t="shared" si="6"/>
        <v>-0.68999999999999773</v>
      </c>
      <c r="F109" s="11">
        <f t="shared" si="7"/>
        <v>109.2476999999996</v>
      </c>
      <c r="G109" s="11">
        <f t="shared" si="8"/>
        <v>25068.388899999976</v>
      </c>
      <c r="H109" s="11">
        <f t="shared" si="9"/>
        <v>0.47609999999999686</v>
      </c>
      <c r="J109">
        <v>103</v>
      </c>
      <c r="K109">
        <v>2178.88</v>
      </c>
      <c r="L109">
        <v>5723.8</v>
      </c>
      <c r="M109" s="6"/>
      <c r="N109" s="6"/>
      <c r="O109" s="6"/>
      <c r="P109" s="6"/>
      <c r="Q109" s="6"/>
      <c r="S109">
        <v>103</v>
      </c>
      <c r="T109">
        <v>33.29</v>
      </c>
      <c r="U109">
        <v>5723.8</v>
      </c>
      <c r="V109" s="6"/>
      <c r="W109" s="6"/>
      <c r="X109" s="6"/>
      <c r="Y109" s="6"/>
      <c r="Z109" s="6"/>
    </row>
    <row r="110" spans="1:26" x14ac:dyDescent="0.25">
      <c r="A110">
        <v>104</v>
      </c>
      <c r="B110">
        <v>2219.86</v>
      </c>
      <c r="C110">
        <v>33.56</v>
      </c>
      <c r="D110" s="6">
        <f t="shared" si="5"/>
        <v>-117.34999999999991</v>
      </c>
      <c r="E110" s="6">
        <f t="shared" si="6"/>
        <v>-0.4199999999999946</v>
      </c>
      <c r="F110" s="11">
        <f t="shared" si="7"/>
        <v>49.286999999999331</v>
      </c>
      <c r="G110" s="11">
        <f t="shared" si="8"/>
        <v>13771.022499999979</v>
      </c>
      <c r="H110" s="11">
        <f t="shared" si="9"/>
        <v>0.17639999999999548</v>
      </c>
      <c r="J110">
        <v>104</v>
      </c>
      <c r="K110">
        <v>2219.86</v>
      </c>
      <c r="L110">
        <v>5749.7</v>
      </c>
      <c r="M110" s="6"/>
      <c r="N110" s="6"/>
      <c r="O110" s="6"/>
      <c r="P110" s="6"/>
      <c r="Q110" s="6"/>
      <c r="S110">
        <v>104</v>
      </c>
      <c r="T110">
        <v>33.56</v>
      </c>
      <c r="U110">
        <v>5749.7</v>
      </c>
      <c r="V110" s="6"/>
      <c r="W110" s="6"/>
      <c r="X110" s="6"/>
      <c r="Y110" s="6"/>
      <c r="Z110" s="6"/>
    </row>
    <row r="111" spans="1:26" x14ac:dyDescent="0.25">
      <c r="A111">
        <v>105</v>
      </c>
      <c r="B111">
        <v>2219.41</v>
      </c>
      <c r="C111">
        <v>34.1</v>
      </c>
      <c r="D111" s="6">
        <f t="shared" si="5"/>
        <v>-117.80000000000018</v>
      </c>
      <c r="E111" s="6">
        <f t="shared" si="6"/>
        <v>0.12000000000000455</v>
      </c>
      <c r="F111" s="11">
        <f t="shared" si="7"/>
        <v>-14.136000000000557</v>
      </c>
      <c r="G111" s="11">
        <f t="shared" si="8"/>
        <v>13876.840000000042</v>
      </c>
      <c r="H111" s="11">
        <f t="shared" si="9"/>
        <v>1.4400000000001091E-2</v>
      </c>
      <c r="J111">
        <v>105</v>
      </c>
      <c r="K111">
        <v>2219.41</v>
      </c>
      <c r="L111">
        <v>5764.6</v>
      </c>
      <c r="M111" s="6"/>
      <c r="N111" s="6"/>
      <c r="O111" s="6"/>
      <c r="P111" s="6"/>
      <c r="Q111" s="6"/>
      <c r="S111">
        <v>105</v>
      </c>
      <c r="T111">
        <v>34.1</v>
      </c>
      <c r="U111">
        <v>5764.6</v>
      </c>
      <c r="V111" s="6"/>
      <c r="W111" s="6"/>
      <c r="X111" s="6"/>
      <c r="Y111" s="6"/>
      <c r="Z111" s="6"/>
    </row>
    <row r="112" spans="1:26" x14ac:dyDescent="0.25">
      <c r="A112">
        <v>106</v>
      </c>
      <c r="B112">
        <v>2169.62</v>
      </c>
      <c r="C112">
        <v>33.5</v>
      </c>
      <c r="D112" s="6">
        <f t="shared" si="5"/>
        <v>-167.59000000000015</v>
      </c>
      <c r="E112" s="6">
        <f t="shared" si="6"/>
        <v>-0.47999999999999687</v>
      </c>
      <c r="F112" s="11">
        <f t="shared" si="7"/>
        <v>80.44319999999955</v>
      </c>
      <c r="G112" s="11">
        <f t="shared" si="8"/>
        <v>28086.408100000048</v>
      </c>
      <c r="H112" s="11">
        <f t="shared" si="9"/>
        <v>0.230399999999997</v>
      </c>
      <c r="J112">
        <v>106</v>
      </c>
      <c r="K112">
        <v>2169.62</v>
      </c>
      <c r="L112">
        <v>5762.1</v>
      </c>
      <c r="M112" s="6"/>
      <c r="N112" s="6"/>
      <c r="O112" s="6"/>
      <c r="P112" s="6"/>
      <c r="Q112" s="6"/>
      <c r="S112">
        <v>106</v>
      </c>
      <c r="T112">
        <v>33.5</v>
      </c>
      <c r="U112">
        <v>5762.1</v>
      </c>
      <c r="V112" s="6"/>
      <c r="W112" s="6"/>
      <c r="X112" s="6"/>
      <c r="Y112" s="6"/>
      <c r="Z112" s="6"/>
    </row>
    <row r="113" spans="1:26" x14ac:dyDescent="0.25">
      <c r="A113">
        <v>107</v>
      </c>
      <c r="B113">
        <v>2162.7800000000002</v>
      </c>
      <c r="C113">
        <v>33.049999999999997</v>
      </c>
      <c r="D113" s="6">
        <f t="shared" si="5"/>
        <v>-174.42999999999984</v>
      </c>
      <c r="E113" s="6">
        <f t="shared" si="6"/>
        <v>-0.92999999999999972</v>
      </c>
      <c r="F113" s="11">
        <f t="shared" si="7"/>
        <v>162.2198999999998</v>
      </c>
      <c r="G113" s="11">
        <f t="shared" si="8"/>
        <v>30425.824899999941</v>
      </c>
      <c r="H113" s="11">
        <f t="shared" si="9"/>
        <v>0.86489999999999945</v>
      </c>
      <c r="J113">
        <v>107</v>
      </c>
      <c r="K113">
        <v>2162.7800000000002</v>
      </c>
      <c r="L113">
        <v>5669.8</v>
      </c>
      <c r="M113" s="6"/>
      <c r="N113" s="6"/>
      <c r="O113" s="6"/>
      <c r="P113" s="6"/>
      <c r="Q113" s="6"/>
      <c r="S113">
        <v>107</v>
      </c>
      <c r="T113">
        <v>33.049999999999997</v>
      </c>
      <c r="U113">
        <v>5669.8</v>
      </c>
      <c r="V113" s="6"/>
      <c r="W113" s="6"/>
      <c r="X113" s="6"/>
      <c r="Y113" s="6"/>
      <c r="Z113" s="6"/>
    </row>
    <row r="114" spans="1:26" x14ac:dyDescent="0.25">
      <c r="A114">
        <v>108</v>
      </c>
      <c r="B114">
        <v>2151.8000000000002</v>
      </c>
      <c r="C114">
        <v>32.630000000000003</v>
      </c>
      <c r="D114" s="6">
        <f t="shared" si="5"/>
        <v>-185.40999999999985</v>
      </c>
      <c r="E114" s="6">
        <f t="shared" si="6"/>
        <v>-1.3499999999999943</v>
      </c>
      <c r="F114" s="11">
        <f t="shared" si="7"/>
        <v>250.30349999999876</v>
      </c>
      <c r="G114" s="11">
        <f t="shared" si="8"/>
        <v>34376.868099999949</v>
      </c>
      <c r="H114" s="11">
        <f t="shared" si="9"/>
        <v>1.8224999999999847</v>
      </c>
      <c r="J114">
        <v>108</v>
      </c>
      <c r="K114">
        <v>2151.8000000000002</v>
      </c>
      <c r="L114">
        <v>5706.3</v>
      </c>
      <c r="M114" s="6"/>
      <c r="N114" s="6"/>
      <c r="O114" s="6"/>
      <c r="P114" s="6"/>
      <c r="Q114" s="6"/>
      <c r="S114">
        <v>108</v>
      </c>
      <c r="T114">
        <v>32.630000000000003</v>
      </c>
      <c r="U114">
        <v>5706.3</v>
      </c>
      <c r="V114" s="6"/>
      <c r="W114" s="6"/>
      <c r="X114" s="6"/>
      <c r="Y114" s="6"/>
      <c r="Z114" s="6"/>
    </row>
    <row r="115" spans="1:26" x14ac:dyDescent="0.25">
      <c r="A115">
        <v>109</v>
      </c>
      <c r="B115">
        <v>2145.3200000000002</v>
      </c>
      <c r="C115">
        <v>32.29</v>
      </c>
      <c r="D115" s="6">
        <f t="shared" si="5"/>
        <v>-191.88999999999987</v>
      </c>
      <c r="E115" s="6">
        <f t="shared" si="6"/>
        <v>-1.6899999999999977</v>
      </c>
      <c r="F115" s="11">
        <f t="shared" si="7"/>
        <v>324.29409999999933</v>
      </c>
      <c r="G115" s="11">
        <f t="shared" si="8"/>
        <v>36821.772099999951</v>
      </c>
      <c r="H115" s="11">
        <f t="shared" si="9"/>
        <v>2.8560999999999925</v>
      </c>
      <c r="J115">
        <v>109</v>
      </c>
      <c r="K115">
        <v>2145.3200000000002</v>
      </c>
      <c r="L115">
        <v>5562.9</v>
      </c>
      <c r="M115" s="6"/>
      <c r="N115" s="6"/>
      <c r="O115" s="6"/>
      <c r="P115" s="6"/>
      <c r="Q115" s="6"/>
      <c r="S115">
        <v>109</v>
      </c>
      <c r="T115">
        <v>32.29</v>
      </c>
      <c r="U115">
        <v>5562.9</v>
      </c>
      <c r="V115" s="6"/>
      <c r="W115" s="6"/>
      <c r="X115" s="6"/>
      <c r="Y115" s="6"/>
      <c r="Z115" s="6"/>
    </row>
    <row r="116" spans="1:26" x14ac:dyDescent="0.25">
      <c r="A116">
        <v>110</v>
      </c>
      <c r="B116">
        <v>2135.06</v>
      </c>
      <c r="C116">
        <v>31.92</v>
      </c>
      <c r="D116" s="6">
        <f t="shared" si="5"/>
        <v>-202.15000000000009</v>
      </c>
      <c r="E116" s="6">
        <f t="shared" si="6"/>
        <v>-2.0599999999999952</v>
      </c>
      <c r="F116" s="11">
        <f t="shared" si="7"/>
        <v>416.42899999999923</v>
      </c>
      <c r="G116" s="11">
        <f t="shared" si="8"/>
        <v>40864.622500000034</v>
      </c>
      <c r="H116" s="11">
        <f t="shared" si="9"/>
        <v>4.2435999999999803</v>
      </c>
      <c r="J116">
        <v>110</v>
      </c>
      <c r="K116">
        <v>2135.06</v>
      </c>
      <c r="L116">
        <v>5655.2</v>
      </c>
      <c r="M116" s="6"/>
      <c r="N116" s="6"/>
      <c r="O116" s="6"/>
      <c r="P116" s="6"/>
      <c r="Q116" s="6"/>
      <c r="S116">
        <v>110</v>
      </c>
      <c r="T116">
        <v>31.92</v>
      </c>
      <c r="U116">
        <v>5655.2</v>
      </c>
      <c r="V116" s="6"/>
      <c r="W116" s="6"/>
      <c r="X116" s="6"/>
      <c r="Y116" s="6"/>
      <c r="Z116" s="6"/>
    </row>
    <row r="117" spans="1:26" x14ac:dyDescent="0.25">
      <c r="A117">
        <v>111</v>
      </c>
      <c r="B117">
        <v>2091.3200000000002</v>
      </c>
      <c r="C117">
        <v>31.64</v>
      </c>
      <c r="D117" s="6">
        <f t="shared" si="5"/>
        <v>-245.88999999999987</v>
      </c>
      <c r="E117" s="6">
        <f t="shared" si="6"/>
        <v>-2.3399999999999963</v>
      </c>
      <c r="F117" s="11">
        <f t="shared" si="7"/>
        <v>575.38259999999877</v>
      </c>
      <c r="G117" s="11">
        <f t="shared" si="8"/>
        <v>60461.892099999939</v>
      </c>
      <c r="H117" s="11">
        <f t="shared" si="9"/>
        <v>5.4755999999999831</v>
      </c>
      <c r="J117">
        <v>111</v>
      </c>
      <c r="K117">
        <v>2091.3200000000002</v>
      </c>
      <c r="L117">
        <v>5620.9</v>
      </c>
      <c r="M117" s="6"/>
      <c r="N117" s="6"/>
      <c r="O117" s="6"/>
      <c r="P117" s="6"/>
      <c r="Q117" s="6"/>
      <c r="S117">
        <v>111</v>
      </c>
      <c r="T117">
        <v>31.64</v>
      </c>
      <c r="U117">
        <v>5620.9</v>
      </c>
      <c r="V117" s="6"/>
      <c r="W117" s="6"/>
      <c r="X117" s="6"/>
      <c r="Y117" s="6"/>
      <c r="Z117" s="6"/>
    </row>
    <row r="118" spans="1:26" x14ac:dyDescent="0.25">
      <c r="A118">
        <v>112</v>
      </c>
      <c r="B118">
        <v>2072.4699999999998</v>
      </c>
      <c r="C118">
        <v>31.01</v>
      </c>
      <c r="D118" s="6">
        <f t="shared" si="5"/>
        <v>-264.74000000000024</v>
      </c>
      <c r="E118" s="6">
        <f t="shared" si="6"/>
        <v>-2.9699999999999953</v>
      </c>
      <c r="F118" s="11">
        <f t="shared" si="7"/>
        <v>786.2777999999995</v>
      </c>
      <c r="G118" s="11">
        <f t="shared" si="8"/>
        <v>70087.267600000123</v>
      </c>
      <c r="H118" s="11">
        <f t="shared" si="9"/>
        <v>8.8208999999999715</v>
      </c>
      <c r="J118">
        <v>112</v>
      </c>
      <c r="K118">
        <v>2072.4699999999998</v>
      </c>
      <c r="L118">
        <v>5519.6</v>
      </c>
      <c r="M118" s="6"/>
      <c r="N118" s="6"/>
      <c r="O118" s="6"/>
      <c r="P118" s="6"/>
      <c r="Q118" s="6"/>
      <c r="S118">
        <v>112</v>
      </c>
      <c r="T118">
        <v>31.01</v>
      </c>
      <c r="U118">
        <v>5519.6</v>
      </c>
      <c r="V118" s="6"/>
      <c r="W118" s="6"/>
      <c r="X118" s="6"/>
      <c r="Y118" s="6"/>
      <c r="Z118" s="6"/>
    </row>
    <row r="119" spans="1:26" x14ac:dyDescent="0.25">
      <c r="A119">
        <v>113</v>
      </c>
      <c r="B119">
        <v>2086</v>
      </c>
      <c r="C119">
        <v>31.34</v>
      </c>
      <c r="D119" s="6">
        <f t="shared" si="5"/>
        <v>-251.21000000000004</v>
      </c>
      <c r="E119" s="6">
        <f t="shared" si="6"/>
        <v>-2.639999999999997</v>
      </c>
      <c r="F119" s="11">
        <f t="shared" si="7"/>
        <v>663.19439999999929</v>
      </c>
      <c r="G119" s="11">
        <f t="shared" si="8"/>
        <v>63106.464100000019</v>
      </c>
      <c r="H119" s="11">
        <f t="shared" si="9"/>
        <v>6.9695999999999838</v>
      </c>
      <c r="J119">
        <v>113</v>
      </c>
      <c r="K119">
        <v>2086</v>
      </c>
      <c r="L119">
        <v>5506.8</v>
      </c>
      <c r="M119" s="6"/>
      <c r="N119" s="6"/>
      <c r="O119" s="6"/>
      <c r="P119" s="6"/>
      <c r="Q119" s="6"/>
      <c r="S119">
        <v>113</v>
      </c>
      <c r="T119">
        <v>31.34</v>
      </c>
      <c r="U119">
        <v>5506.8</v>
      </c>
      <c r="V119" s="6"/>
      <c r="W119" s="6"/>
      <c r="X119" s="6"/>
      <c r="Y119" s="6"/>
      <c r="Z119" s="6"/>
    </row>
    <row r="120" spans="1:26" x14ac:dyDescent="0.25">
      <c r="A120">
        <v>114</v>
      </c>
      <c r="B120">
        <v>2144.15</v>
      </c>
      <c r="C120">
        <v>31.95</v>
      </c>
      <c r="D120" s="6">
        <f t="shared" si="5"/>
        <v>-193.05999999999995</v>
      </c>
      <c r="E120" s="6">
        <f t="shared" si="6"/>
        <v>-2.0299999999999976</v>
      </c>
      <c r="F120" s="11">
        <f t="shared" si="7"/>
        <v>391.9117999999994</v>
      </c>
      <c r="G120" s="11">
        <f t="shared" si="8"/>
        <v>37272.163599999978</v>
      </c>
      <c r="H120" s="11">
        <f t="shared" si="9"/>
        <v>4.12089999999999</v>
      </c>
      <c r="J120">
        <v>114</v>
      </c>
      <c r="K120">
        <v>2144.15</v>
      </c>
      <c r="L120">
        <v>5619.3</v>
      </c>
      <c r="M120" s="6"/>
      <c r="N120" s="6"/>
      <c r="O120" s="6"/>
      <c r="P120" s="6"/>
      <c r="Q120" s="6"/>
      <c r="S120">
        <v>114</v>
      </c>
      <c r="T120">
        <v>31.95</v>
      </c>
      <c r="U120">
        <v>5619.3</v>
      </c>
      <c r="V120" s="6"/>
      <c r="W120" s="6"/>
      <c r="X120" s="6"/>
      <c r="Y120" s="6"/>
      <c r="Z120" s="6"/>
    </row>
    <row r="121" spans="1:26" x14ac:dyDescent="0.25">
      <c r="A121">
        <v>115</v>
      </c>
      <c r="B121">
        <v>2129.9499999999998</v>
      </c>
      <c r="C121">
        <v>31.73</v>
      </c>
      <c r="D121" s="6">
        <f t="shared" si="5"/>
        <v>-207.26000000000022</v>
      </c>
      <c r="E121" s="6">
        <f t="shared" si="6"/>
        <v>-2.2499999999999964</v>
      </c>
      <c r="F121" s="11">
        <f t="shared" si="7"/>
        <v>466.33499999999975</v>
      </c>
      <c r="G121" s="11">
        <f t="shared" si="8"/>
        <v>42956.707600000089</v>
      </c>
      <c r="H121" s="11">
        <f t="shared" si="9"/>
        <v>5.062499999999984</v>
      </c>
      <c r="J121">
        <v>115</v>
      </c>
      <c r="K121">
        <v>2129.9499999999998</v>
      </c>
      <c r="L121">
        <v>5597.4</v>
      </c>
      <c r="M121" s="6"/>
      <c r="N121" s="6"/>
      <c r="O121" s="6"/>
      <c r="P121" s="6"/>
      <c r="Q121" s="6"/>
      <c r="S121">
        <v>115</v>
      </c>
      <c r="T121">
        <v>31.73</v>
      </c>
      <c r="U121">
        <v>5597.4</v>
      </c>
      <c r="V121" s="6"/>
      <c r="W121" s="6"/>
      <c r="X121" s="6"/>
      <c r="Y121" s="6"/>
      <c r="Z121" s="6"/>
    </row>
    <row r="122" spans="1:26" x14ac:dyDescent="0.25">
      <c r="A122">
        <v>116</v>
      </c>
      <c r="B122">
        <v>2110.42</v>
      </c>
      <c r="C122">
        <v>31.44</v>
      </c>
      <c r="D122" s="6">
        <f t="shared" si="5"/>
        <v>-226.78999999999996</v>
      </c>
      <c r="E122" s="6">
        <f t="shared" si="6"/>
        <v>-2.5399999999999956</v>
      </c>
      <c r="F122" s="11">
        <f t="shared" si="7"/>
        <v>576.04659999999888</v>
      </c>
      <c r="G122" s="11">
        <f t="shared" si="8"/>
        <v>51433.704099999981</v>
      </c>
      <c r="H122" s="11">
        <f t="shared" si="9"/>
        <v>6.4515999999999778</v>
      </c>
      <c r="J122">
        <v>116</v>
      </c>
      <c r="K122">
        <v>2110.42</v>
      </c>
      <c r="L122">
        <v>5626.1</v>
      </c>
      <c r="M122" s="6"/>
      <c r="N122" s="6"/>
      <c r="O122" s="6"/>
      <c r="P122" s="6"/>
      <c r="Q122" s="6"/>
      <c r="S122">
        <v>116</v>
      </c>
      <c r="T122">
        <v>31.44</v>
      </c>
      <c r="U122">
        <v>5626.1</v>
      </c>
      <c r="V122" s="6"/>
      <c r="W122" s="6"/>
      <c r="X122" s="6"/>
      <c r="Y122" s="6"/>
      <c r="Z122" s="6"/>
    </row>
    <row r="123" spans="1:26" x14ac:dyDescent="0.25">
      <c r="A123">
        <v>117</v>
      </c>
      <c r="B123">
        <v>2107.06</v>
      </c>
      <c r="C123">
        <v>31.56</v>
      </c>
      <c r="D123" s="6">
        <f t="shared" si="5"/>
        <v>-230.15000000000009</v>
      </c>
      <c r="E123" s="6">
        <f t="shared" si="6"/>
        <v>-2.4199999999999982</v>
      </c>
      <c r="F123" s="11">
        <f t="shared" si="7"/>
        <v>556.96299999999974</v>
      </c>
      <c r="G123" s="11">
        <f t="shared" si="8"/>
        <v>52969.022500000043</v>
      </c>
      <c r="H123" s="11">
        <f t="shared" si="9"/>
        <v>5.8563999999999909</v>
      </c>
      <c r="J123">
        <v>117</v>
      </c>
      <c r="K123">
        <v>2107.06</v>
      </c>
      <c r="L123">
        <v>5658.2</v>
      </c>
      <c r="M123" s="6"/>
      <c r="N123" s="6"/>
      <c r="O123" s="6"/>
      <c r="P123" s="6"/>
      <c r="Q123" s="6"/>
      <c r="S123">
        <v>117</v>
      </c>
      <c r="T123">
        <v>31.56</v>
      </c>
      <c r="U123">
        <v>5658.2</v>
      </c>
      <c r="V123" s="6"/>
      <c r="W123" s="6"/>
      <c r="X123" s="6"/>
      <c r="Y123" s="6"/>
      <c r="Z123" s="6"/>
    </row>
    <row r="124" spans="1:26" x14ac:dyDescent="0.25">
      <c r="A124">
        <v>118</v>
      </c>
      <c r="B124">
        <v>2141.1999999999998</v>
      </c>
      <c r="C124">
        <v>31.92</v>
      </c>
      <c r="D124" s="6">
        <f t="shared" si="5"/>
        <v>-196.01000000000022</v>
      </c>
      <c r="E124" s="6">
        <f t="shared" si="6"/>
        <v>-2.0599999999999952</v>
      </c>
      <c r="F124" s="11">
        <f t="shared" si="7"/>
        <v>403.78059999999948</v>
      </c>
      <c r="G124" s="11">
        <f t="shared" si="8"/>
        <v>38419.920100000083</v>
      </c>
      <c r="H124" s="11">
        <f t="shared" si="9"/>
        <v>4.2435999999999803</v>
      </c>
      <c r="J124">
        <v>118</v>
      </c>
      <c r="K124">
        <v>2141.1999999999998</v>
      </c>
      <c r="L124">
        <v>5665</v>
      </c>
      <c r="M124" s="6"/>
      <c r="N124" s="6"/>
      <c r="O124" s="6"/>
      <c r="P124" s="6"/>
      <c r="Q124" s="6"/>
      <c r="S124">
        <v>118</v>
      </c>
      <c r="T124">
        <v>31.92</v>
      </c>
      <c r="U124">
        <v>5665</v>
      </c>
      <c r="V124" s="6"/>
      <c r="W124" s="6"/>
      <c r="X124" s="6"/>
      <c r="Y124" s="6"/>
      <c r="Z124" s="6"/>
    </row>
    <row r="125" spans="1:26" x14ac:dyDescent="0.25">
      <c r="A125">
        <v>119</v>
      </c>
      <c r="B125">
        <v>2122.98</v>
      </c>
      <c r="C125">
        <v>31.6</v>
      </c>
      <c r="D125" s="6">
        <f t="shared" si="5"/>
        <v>-214.23000000000002</v>
      </c>
      <c r="E125" s="6">
        <f t="shared" si="6"/>
        <v>-2.3799999999999955</v>
      </c>
      <c r="F125" s="11">
        <f t="shared" si="7"/>
        <v>509.86739999999907</v>
      </c>
      <c r="G125" s="11">
        <f t="shared" si="8"/>
        <v>45894.492900000005</v>
      </c>
      <c r="H125" s="11">
        <f t="shared" si="9"/>
        <v>5.6643999999999783</v>
      </c>
      <c r="J125">
        <v>119</v>
      </c>
      <c r="K125">
        <v>2122.98</v>
      </c>
      <c r="L125">
        <v>5684.1</v>
      </c>
      <c r="M125" s="6"/>
      <c r="N125" s="6"/>
      <c r="O125" s="6"/>
      <c r="P125" s="6"/>
      <c r="Q125" s="6"/>
      <c r="S125">
        <v>119</v>
      </c>
      <c r="T125">
        <v>31.6</v>
      </c>
      <c r="U125">
        <v>5684.1</v>
      </c>
      <c r="V125" s="6"/>
      <c r="W125" s="6"/>
      <c r="X125" s="6"/>
      <c r="Y125" s="6"/>
      <c r="Z125" s="6"/>
    </row>
    <row r="126" spans="1:26" x14ac:dyDescent="0.25">
      <c r="A126">
        <v>120</v>
      </c>
      <c r="B126">
        <v>2121.4699999999998</v>
      </c>
      <c r="C126">
        <v>31.9</v>
      </c>
      <c r="D126" s="6">
        <f t="shared" si="5"/>
        <v>-215.74000000000024</v>
      </c>
      <c r="E126" s="6">
        <f t="shared" si="6"/>
        <v>-2.0799999999999983</v>
      </c>
      <c r="F126" s="11">
        <f t="shared" si="7"/>
        <v>448.7392000000001</v>
      </c>
      <c r="G126" s="11">
        <f t="shared" si="8"/>
        <v>46543.747600000104</v>
      </c>
      <c r="H126" s="11">
        <f t="shared" si="9"/>
        <v>4.3263999999999925</v>
      </c>
      <c r="J126">
        <v>120</v>
      </c>
      <c r="K126">
        <v>2121.4699999999998</v>
      </c>
      <c r="L126">
        <v>5692.1</v>
      </c>
      <c r="M126" s="6"/>
      <c r="N126" s="6"/>
      <c r="O126" s="6"/>
      <c r="P126" s="6"/>
      <c r="Q126" s="6"/>
      <c r="S126">
        <v>120</v>
      </c>
      <c r="T126">
        <v>31.9</v>
      </c>
      <c r="U126">
        <v>5692.1</v>
      </c>
      <c r="V126" s="6"/>
      <c r="W126" s="6"/>
      <c r="X126" s="6"/>
      <c r="Y126" s="6"/>
      <c r="Z126" s="6"/>
    </row>
    <row r="127" spans="1:26" x14ac:dyDescent="0.25">
      <c r="A127">
        <v>121</v>
      </c>
      <c r="B127">
        <v>2133.67</v>
      </c>
      <c r="C127">
        <v>32.25</v>
      </c>
      <c r="D127" s="6">
        <f t="shared" si="5"/>
        <v>-203.53999999999996</v>
      </c>
      <c r="E127" s="6">
        <f t="shared" si="6"/>
        <v>-1.7299999999999969</v>
      </c>
      <c r="F127" s="11">
        <f t="shared" si="7"/>
        <v>352.12419999999929</v>
      </c>
      <c r="G127" s="11">
        <f t="shared" si="8"/>
        <v>41428.531599999988</v>
      </c>
      <c r="H127" s="11">
        <f t="shared" si="9"/>
        <v>2.992899999999989</v>
      </c>
      <c r="J127">
        <v>121</v>
      </c>
      <c r="K127">
        <v>2133.67</v>
      </c>
      <c r="L127">
        <v>5681.2</v>
      </c>
      <c r="M127" s="6"/>
      <c r="N127" s="6"/>
      <c r="O127" s="6"/>
      <c r="P127" s="6"/>
      <c r="Q127" s="6"/>
      <c r="S127">
        <v>121</v>
      </c>
      <c r="T127">
        <v>32.25</v>
      </c>
      <c r="U127">
        <v>5681.2</v>
      </c>
      <c r="V127" s="6"/>
      <c r="W127" s="6"/>
      <c r="X127" s="6"/>
      <c r="Y127" s="6"/>
      <c r="Z127" s="6"/>
    </row>
    <row r="128" spans="1:26" x14ac:dyDescent="0.25">
      <c r="A128">
        <v>122</v>
      </c>
      <c r="B128">
        <v>2100.25</v>
      </c>
      <c r="C128">
        <v>31.77</v>
      </c>
      <c r="D128" s="6">
        <f t="shared" si="5"/>
        <v>-236.96000000000004</v>
      </c>
      <c r="E128" s="6">
        <f t="shared" si="6"/>
        <v>-2.2099999999999973</v>
      </c>
      <c r="F128" s="11">
        <f t="shared" si="7"/>
        <v>523.68159999999943</v>
      </c>
      <c r="G128" s="11">
        <f t="shared" si="8"/>
        <v>56150.041600000019</v>
      </c>
      <c r="H128" s="11">
        <f t="shared" si="9"/>
        <v>4.8840999999999877</v>
      </c>
      <c r="J128">
        <v>122</v>
      </c>
      <c r="K128">
        <v>2100.25</v>
      </c>
      <c r="L128">
        <v>5652.3</v>
      </c>
      <c r="M128" s="6"/>
      <c r="N128" s="6"/>
      <c r="O128" s="6"/>
      <c r="P128" s="6"/>
      <c r="Q128" s="6"/>
      <c r="S128">
        <v>122</v>
      </c>
      <c r="T128">
        <v>31.77</v>
      </c>
      <c r="U128">
        <v>5652.3</v>
      </c>
      <c r="V128" s="6"/>
      <c r="W128" s="6"/>
      <c r="X128" s="6"/>
      <c r="Y128" s="6"/>
      <c r="Z128" s="6"/>
    </row>
    <row r="129" spans="1:26" x14ac:dyDescent="0.25">
      <c r="A129">
        <v>123</v>
      </c>
      <c r="B129">
        <v>2111.84</v>
      </c>
      <c r="C129">
        <v>31.84</v>
      </c>
      <c r="D129" s="6">
        <f t="shared" si="5"/>
        <v>-225.36999999999989</v>
      </c>
      <c r="E129" s="6">
        <f t="shared" si="6"/>
        <v>-2.139999999999997</v>
      </c>
      <c r="F129" s="11">
        <f t="shared" si="7"/>
        <v>482.29179999999911</v>
      </c>
      <c r="G129" s="11">
        <f t="shared" si="8"/>
        <v>50791.636899999954</v>
      </c>
      <c r="H129" s="11">
        <f t="shared" si="9"/>
        <v>4.5795999999999868</v>
      </c>
      <c r="J129">
        <v>123</v>
      </c>
      <c r="K129">
        <v>2111.84</v>
      </c>
      <c r="L129">
        <v>5678.6</v>
      </c>
      <c r="M129" s="6"/>
      <c r="N129" s="6"/>
      <c r="O129" s="6"/>
      <c r="P129" s="6"/>
      <c r="Q129" s="6"/>
      <c r="S129">
        <v>123</v>
      </c>
      <c r="T129">
        <v>31.84</v>
      </c>
      <c r="U129">
        <v>5678.6</v>
      </c>
      <c r="V129" s="6"/>
      <c r="W129" s="6"/>
      <c r="X129" s="6"/>
      <c r="Y129" s="6"/>
      <c r="Z129" s="6"/>
    </row>
    <row r="130" spans="1:26" x14ac:dyDescent="0.25">
      <c r="A130">
        <v>124</v>
      </c>
      <c r="B130">
        <v>2174.38</v>
      </c>
      <c r="C130">
        <v>32.659999999999997</v>
      </c>
      <c r="D130" s="6">
        <f t="shared" si="5"/>
        <v>-162.82999999999993</v>
      </c>
      <c r="E130" s="6">
        <f t="shared" si="6"/>
        <v>-1.3200000000000003</v>
      </c>
      <c r="F130" s="11">
        <f t="shared" si="7"/>
        <v>214.93559999999994</v>
      </c>
      <c r="G130" s="11">
        <f t="shared" si="8"/>
        <v>26513.608899999977</v>
      </c>
      <c r="H130" s="11">
        <f t="shared" si="9"/>
        <v>1.7424000000000008</v>
      </c>
      <c r="J130">
        <v>124</v>
      </c>
      <c r="K130">
        <v>2174.38</v>
      </c>
      <c r="L130">
        <v>5791.5</v>
      </c>
      <c r="M130" s="6"/>
      <c r="N130" s="6"/>
      <c r="O130" s="6"/>
      <c r="P130" s="6"/>
      <c r="Q130" s="6"/>
      <c r="S130">
        <v>124</v>
      </c>
      <c r="T130">
        <v>32.659999999999997</v>
      </c>
      <c r="U130">
        <v>5791.5</v>
      </c>
      <c r="V130" s="6"/>
      <c r="W130" s="6"/>
      <c r="X130" s="6"/>
      <c r="Y130" s="6"/>
      <c r="Z130" s="6"/>
    </row>
    <row r="131" spans="1:26" x14ac:dyDescent="0.25">
      <c r="A131">
        <v>125</v>
      </c>
      <c r="B131">
        <v>2172.09</v>
      </c>
      <c r="C131">
        <v>32.92</v>
      </c>
      <c r="D131" s="6">
        <f t="shared" si="5"/>
        <v>-165.11999999999989</v>
      </c>
      <c r="E131" s="6">
        <f t="shared" si="6"/>
        <v>-1.0599999999999952</v>
      </c>
      <c r="F131" s="11">
        <f t="shared" si="7"/>
        <v>175.02719999999908</v>
      </c>
      <c r="G131" s="11">
        <f t="shared" si="8"/>
        <v>27264.614399999962</v>
      </c>
      <c r="H131" s="11">
        <f t="shared" si="9"/>
        <v>1.1235999999999897</v>
      </c>
      <c r="J131">
        <v>125</v>
      </c>
      <c r="K131">
        <v>2172.09</v>
      </c>
      <c r="L131">
        <v>5833.4</v>
      </c>
      <c r="M131" s="6"/>
      <c r="N131" s="6"/>
      <c r="O131" s="6"/>
      <c r="P131" s="6"/>
      <c r="Q131" s="6"/>
      <c r="S131">
        <v>125</v>
      </c>
      <c r="T131">
        <v>32.92</v>
      </c>
      <c r="U131">
        <v>5833.4</v>
      </c>
      <c r="V131" s="6"/>
      <c r="W131" s="6"/>
      <c r="X131" s="6"/>
      <c r="Y131" s="6"/>
      <c r="Z131" s="6"/>
    </row>
    <row r="132" spans="1:26" x14ac:dyDescent="0.25">
      <c r="A132">
        <v>126</v>
      </c>
      <c r="B132">
        <v>2190.4299999999998</v>
      </c>
      <c r="C132">
        <v>33.29</v>
      </c>
      <c r="D132" s="6">
        <f t="shared" si="5"/>
        <v>-146.7800000000002</v>
      </c>
      <c r="E132" s="6">
        <f t="shared" si="6"/>
        <v>-0.68999999999999773</v>
      </c>
      <c r="F132" s="11">
        <f t="shared" si="7"/>
        <v>101.2781999999998</v>
      </c>
      <c r="G132" s="11">
        <f t="shared" si="8"/>
        <v>21544.368400000058</v>
      </c>
      <c r="H132" s="11">
        <f t="shared" si="9"/>
        <v>0.47609999999999686</v>
      </c>
      <c r="J132">
        <v>126</v>
      </c>
      <c r="K132">
        <v>2190.4299999999998</v>
      </c>
      <c r="L132">
        <v>5884.4</v>
      </c>
      <c r="M132" s="6"/>
      <c r="N132" s="6"/>
      <c r="O132" s="6"/>
      <c r="P132" s="6"/>
      <c r="Q132" s="6"/>
      <c r="S132">
        <v>126</v>
      </c>
      <c r="T132">
        <v>33.29</v>
      </c>
      <c r="U132">
        <v>5884.4</v>
      </c>
      <c r="V132" s="6"/>
      <c r="W132" s="6"/>
      <c r="X132" s="6"/>
      <c r="Y132" s="6"/>
      <c r="Z132" s="6"/>
    </row>
    <row r="133" spans="1:26" x14ac:dyDescent="0.25">
      <c r="A133">
        <v>127</v>
      </c>
      <c r="B133">
        <v>2153.34</v>
      </c>
      <c r="C133">
        <v>32.659999999999997</v>
      </c>
      <c r="D133" s="6">
        <f t="shared" si="5"/>
        <v>-183.86999999999989</v>
      </c>
      <c r="E133" s="6">
        <f t="shared" si="6"/>
        <v>-1.3200000000000003</v>
      </c>
      <c r="F133" s="11">
        <f t="shared" si="7"/>
        <v>242.7083999999999</v>
      </c>
      <c r="G133" s="11">
        <f t="shared" si="8"/>
        <v>33808.176899999962</v>
      </c>
      <c r="H133" s="11">
        <f t="shared" si="9"/>
        <v>1.7424000000000008</v>
      </c>
      <c r="J133">
        <v>127</v>
      </c>
      <c r="K133">
        <v>2153.34</v>
      </c>
      <c r="L133">
        <v>5883.5</v>
      </c>
      <c r="M133" s="6"/>
      <c r="N133" s="6"/>
      <c r="O133" s="6"/>
      <c r="P133" s="6"/>
      <c r="Q133" s="6"/>
      <c r="S133">
        <v>127</v>
      </c>
      <c r="T133">
        <v>32.659999999999997</v>
      </c>
      <c r="U133">
        <v>5883.5</v>
      </c>
      <c r="V133" s="6"/>
      <c r="W133" s="6"/>
      <c r="X133" s="6"/>
      <c r="Y133" s="6"/>
      <c r="Z133" s="6"/>
    </row>
    <row r="134" spans="1:26" x14ac:dyDescent="0.25">
      <c r="A134">
        <v>128</v>
      </c>
      <c r="B134">
        <v>2155.09</v>
      </c>
      <c r="C134">
        <v>32.36</v>
      </c>
      <c r="D134" s="6">
        <f t="shared" si="5"/>
        <v>-182.11999999999989</v>
      </c>
      <c r="E134" s="6">
        <f t="shared" si="6"/>
        <v>-1.6199999999999974</v>
      </c>
      <c r="F134" s="11">
        <f t="shared" si="7"/>
        <v>295.03439999999938</v>
      </c>
      <c r="G134" s="11">
        <f t="shared" si="8"/>
        <v>33167.694399999957</v>
      </c>
      <c r="H134" s="11">
        <f t="shared" si="9"/>
        <v>2.6243999999999916</v>
      </c>
      <c r="J134">
        <v>128</v>
      </c>
      <c r="K134">
        <v>2155.09</v>
      </c>
      <c r="L134">
        <v>5826.7</v>
      </c>
      <c r="M134" s="6"/>
      <c r="N134" s="6"/>
      <c r="O134" s="6"/>
      <c r="P134" s="6"/>
      <c r="Q134" s="6"/>
      <c r="S134">
        <v>128</v>
      </c>
      <c r="T134">
        <v>32.36</v>
      </c>
      <c r="U134">
        <v>5826.7</v>
      </c>
      <c r="V134" s="6"/>
      <c r="W134" s="6"/>
      <c r="X134" s="6"/>
      <c r="Y134" s="6"/>
      <c r="Z134" s="6"/>
    </row>
    <row r="135" spans="1:26" x14ac:dyDescent="0.25">
      <c r="A135">
        <v>129</v>
      </c>
      <c r="B135">
        <v>2130.06</v>
      </c>
      <c r="C135">
        <v>31.93</v>
      </c>
      <c r="D135" s="6">
        <f t="shared" si="5"/>
        <v>-207.15000000000009</v>
      </c>
      <c r="E135" s="6">
        <f t="shared" si="6"/>
        <v>-2.0499999999999972</v>
      </c>
      <c r="F135" s="11">
        <f t="shared" si="7"/>
        <v>424.65749999999957</v>
      </c>
      <c r="G135" s="11">
        <f t="shared" si="8"/>
        <v>42911.122500000034</v>
      </c>
      <c r="H135" s="11">
        <f t="shared" si="9"/>
        <v>4.2024999999999881</v>
      </c>
      <c r="J135">
        <v>129</v>
      </c>
      <c r="K135">
        <v>2130.06</v>
      </c>
      <c r="L135">
        <v>5890</v>
      </c>
      <c r="M135" s="6"/>
      <c r="N135" s="6"/>
      <c r="O135" s="6"/>
      <c r="P135" s="6"/>
      <c r="Q135" s="6"/>
      <c r="S135">
        <v>129</v>
      </c>
      <c r="T135">
        <v>31.93</v>
      </c>
      <c r="U135">
        <v>5890</v>
      </c>
      <c r="V135" s="6"/>
      <c r="W135" s="6"/>
      <c r="X135" s="6"/>
      <c r="Y135" s="6"/>
      <c r="Z135" s="6"/>
    </row>
    <row r="136" spans="1:26" x14ac:dyDescent="0.25">
      <c r="A136">
        <v>130</v>
      </c>
      <c r="B136">
        <v>2116.9299999999998</v>
      </c>
      <c r="C136">
        <v>32.08</v>
      </c>
      <c r="D136" s="6">
        <f t="shared" ref="D136:D199" si="10">B136-2337.21</f>
        <v>-220.2800000000002</v>
      </c>
      <c r="E136" s="6">
        <f t="shared" ref="E136:E199" si="11">C136-33.98</f>
        <v>-1.8999999999999986</v>
      </c>
      <c r="F136" s="11">
        <f t="shared" ref="F136:F199" si="12">D136*E136</f>
        <v>418.53200000000004</v>
      </c>
      <c r="G136" s="11">
        <f t="shared" ref="G136:G199" si="13">((D136^2))</f>
        <v>48523.27840000009</v>
      </c>
      <c r="H136" s="11">
        <f t="shared" ref="H136:H199" si="14">E136^2</f>
        <v>3.6099999999999945</v>
      </c>
      <c r="J136">
        <v>130</v>
      </c>
      <c r="K136">
        <v>2116.9299999999998</v>
      </c>
      <c r="L136">
        <v>5888.9</v>
      </c>
      <c r="M136" s="6"/>
      <c r="N136" s="6"/>
      <c r="O136" s="6"/>
      <c r="P136" s="6"/>
      <c r="Q136" s="6"/>
      <c r="S136">
        <v>130</v>
      </c>
      <c r="T136">
        <v>32.08</v>
      </c>
      <c r="U136">
        <v>5888.9</v>
      </c>
      <c r="V136" s="6"/>
      <c r="W136" s="6"/>
      <c r="X136" s="6"/>
      <c r="Y136" s="6"/>
      <c r="Z136" s="6"/>
    </row>
    <row r="137" spans="1:26" x14ac:dyDescent="0.25">
      <c r="A137">
        <v>131</v>
      </c>
      <c r="B137">
        <v>2128.86</v>
      </c>
      <c r="C137">
        <v>32.26</v>
      </c>
      <c r="D137" s="6">
        <f t="shared" si="10"/>
        <v>-208.34999999999991</v>
      </c>
      <c r="E137" s="6">
        <f t="shared" si="11"/>
        <v>-1.7199999999999989</v>
      </c>
      <c r="F137" s="11">
        <f t="shared" si="12"/>
        <v>358.36199999999963</v>
      </c>
      <c r="G137" s="11">
        <f t="shared" si="13"/>
        <v>43409.72249999996</v>
      </c>
      <c r="H137" s="11">
        <f t="shared" si="14"/>
        <v>2.9583999999999961</v>
      </c>
      <c r="J137">
        <v>131</v>
      </c>
      <c r="K137">
        <v>2128.86</v>
      </c>
      <c r="L137">
        <v>5896.9</v>
      </c>
      <c r="M137" s="6"/>
      <c r="N137" s="6"/>
      <c r="O137" s="6"/>
      <c r="P137" s="6"/>
      <c r="Q137" s="6"/>
      <c r="S137">
        <v>131</v>
      </c>
      <c r="T137">
        <v>32.26</v>
      </c>
      <c r="U137">
        <v>5896.9</v>
      </c>
      <c r="V137" s="6"/>
      <c r="W137" s="6"/>
      <c r="X137" s="6"/>
      <c r="Y137" s="6"/>
      <c r="Z137" s="6"/>
    </row>
    <row r="138" spans="1:26" x14ac:dyDescent="0.25">
      <c r="A138">
        <v>132</v>
      </c>
      <c r="B138">
        <v>2090.2399999999998</v>
      </c>
      <c r="C138">
        <v>31.74</v>
      </c>
      <c r="D138" s="6">
        <f t="shared" si="10"/>
        <v>-246.97000000000025</v>
      </c>
      <c r="E138" s="6">
        <f t="shared" si="11"/>
        <v>-2.2399999999999984</v>
      </c>
      <c r="F138" s="11">
        <f t="shared" si="12"/>
        <v>553.21280000000013</v>
      </c>
      <c r="G138" s="11">
        <f t="shared" si="13"/>
        <v>60994.180900000123</v>
      </c>
      <c r="H138" s="11">
        <f t="shared" si="14"/>
        <v>5.0175999999999927</v>
      </c>
      <c r="J138">
        <v>132</v>
      </c>
      <c r="K138">
        <v>2090.2399999999998</v>
      </c>
      <c r="L138">
        <v>5857.3</v>
      </c>
      <c r="M138" s="6"/>
      <c r="N138" s="6"/>
      <c r="O138" s="6"/>
      <c r="P138" s="6"/>
      <c r="Q138" s="6"/>
      <c r="S138">
        <v>132</v>
      </c>
      <c r="T138">
        <v>31.74</v>
      </c>
      <c r="U138">
        <v>5857.3</v>
      </c>
      <c r="V138" s="6"/>
      <c r="W138" s="6"/>
      <c r="X138" s="6"/>
      <c r="Y138" s="6"/>
      <c r="Z138" s="6"/>
    </row>
    <row r="139" spans="1:26" x14ac:dyDescent="0.25">
      <c r="A139">
        <v>133</v>
      </c>
      <c r="B139">
        <v>2054.11</v>
      </c>
      <c r="C139">
        <v>31.03</v>
      </c>
      <c r="D139" s="6">
        <f t="shared" si="10"/>
        <v>-283.09999999999991</v>
      </c>
      <c r="E139" s="6">
        <f t="shared" si="11"/>
        <v>-2.9499999999999957</v>
      </c>
      <c r="F139" s="11">
        <f t="shared" si="12"/>
        <v>835.1449999999985</v>
      </c>
      <c r="G139" s="11">
        <f t="shared" si="13"/>
        <v>80145.609999999942</v>
      </c>
      <c r="H139" s="11">
        <f t="shared" si="14"/>
        <v>8.7024999999999757</v>
      </c>
      <c r="J139">
        <v>133</v>
      </c>
      <c r="K139">
        <v>2054.11</v>
      </c>
      <c r="L139">
        <v>5860.6</v>
      </c>
      <c r="M139" s="6"/>
      <c r="N139" s="6"/>
      <c r="O139" s="6"/>
      <c r="P139" s="6"/>
      <c r="Q139" s="6"/>
      <c r="S139">
        <v>133</v>
      </c>
      <c r="T139">
        <v>31.03</v>
      </c>
      <c r="U139">
        <v>5860.6</v>
      </c>
      <c r="V139" s="6"/>
      <c r="W139" s="6"/>
      <c r="X139" s="6"/>
      <c r="Y139" s="6"/>
      <c r="Z139" s="6"/>
    </row>
    <row r="140" spans="1:26" x14ac:dyDescent="0.25">
      <c r="A140">
        <v>134</v>
      </c>
      <c r="B140">
        <v>2037.35</v>
      </c>
      <c r="C140">
        <v>31.13</v>
      </c>
      <c r="D140" s="6">
        <f t="shared" si="10"/>
        <v>-299.86000000000013</v>
      </c>
      <c r="E140" s="6">
        <f t="shared" si="11"/>
        <v>-2.8499999999999979</v>
      </c>
      <c r="F140" s="11">
        <f t="shared" si="12"/>
        <v>854.60099999999977</v>
      </c>
      <c r="G140" s="11">
        <f t="shared" si="13"/>
        <v>89916.019600000072</v>
      </c>
      <c r="H140" s="11">
        <f t="shared" si="14"/>
        <v>8.1224999999999881</v>
      </c>
      <c r="J140">
        <v>134</v>
      </c>
      <c r="K140">
        <v>2037.35</v>
      </c>
      <c r="L140">
        <v>5765</v>
      </c>
      <c r="M140" s="6"/>
      <c r="N140" s="6"/>
      <c r="O140" s="6"/>
      <c r="P140" s="6"/>
      <c r="Q140" s="6"/>
      <c r="S140">
        <v>134</v>
      </c>
      <c r="T140">
        <v>31.13</v>
      </c>
      <c r="U140">
        <v>5765</v>
      </c>
      <c r="V140" s="6"/>
      <c r="W140" s="6"/>
      <c r="X140" s="6"/>
      <c r="Y140" s="6"/>
      <c r="Z140" s="6"/>
    </row>
    <row r="141" spans="1:26" x14ac:dyDescent="0.25">
      <c r="A141">
        <v>135</v>
      </c>
      <c r="B141">
        <v>2037.72</v>
      </c>
      <c r="C141">
        <v>30.83</v>
      </c>
      <c r="D141" s="6">
        <f t="shared" si="10"/>
        <v>-299.49</v>
      </c>
      <c r="E141" s="6">
        <f t="shared" si="11"/>
        <v>-3.1499999999999986</v>
      </c>
      <c r="F141" s="11">
        <f t="shared" si="12"/>
        <v>943.39349999999956</v>
      </c>
      <c r="G141" s="11">
        <f t="shared" si="13"/>
        <v>89694.2601</v>
      </c>
      <c r="H141" s="11">
        <f t="shared" si="14"/>
        <v>9.9224999999999905</v>
      </c>
      <c r="J141">
        <v>135</v>
      </c>
      <c r="K141">
        <v>2037.72</v>
      </c>
      <c r="L141">
        <v>5707.6</v>
      </c>
      <c r="M141" s="6"/>
      <c r="N141" s="6"/>
      <c r="O141" s="6"/>
      <c r="P141" s="6"/>
      <c r="Q141" s="6"/>
      <c r="S141">
        <v>135</v>
      </c>
      <c r="T141">
        <v>30.83</v>
      </c>
      <c r="U141">
        <v>5707.6</v>
      </c>
      <c r="V141" s="6"/>
      <c r="W141" s="6"/>
      <c r="X141" s="6"/>
      <c r="Y141" s="6"/>
      <c r="Z141" s="6"/>
    </row>
    <row r="142" spans="1:26" x14ac:dyDescent="0.25">
      <c r="A142">
        <v>136</v>
      </c>
      <c r="B142">
        <v>2043.22</v>
      </c>
      <c r="C142">
        <v>30.58</v>
      </c>
      <c r="D142" s="6">
        <f t="shared" si="10"/>
        <v>-293.99</v>
      </c>
      <c r="E142" s="6">
        <f t="shared" si="11"/>
        <v>-3.3999999999999986</v>
      </c>
      <c r="F142" s="11">
        <f t="shared" si="12"/>
        <v>999.56599999999958</v>
      </c>
      <c r="G142" s="11">
        <f t="shared" si="13"/>
        <v>86430.1201</v>
      </c>
      <c r="H142" s="11">
        <f t="shared" si="14"/>
        <v>11.55999999999999</v>
      </c>
      <c r="J142">
        <v>136</v>
      </c>
      <c r="K142">
        <v>2043.22</v>
      </c>
      <c r="L142">
        <v>5701</v>
      </c>
      <c r="M142" s="6"/>
      <c r="N142" s="6"/>
      <c r="O142" s="6"/>
      <c r="P142" s="6"/>
      <c r="Q142" s="6"/>
      <c r="S142">
        <v>136</v>
      </c>
      <c r="T142">
        <v>30.58</v>
      </c>
      <c r="U142">
        <v>5701</v>
      </c>
      <c r="V142" s="6"/>
      <c r="W142" s="6"/>
      <c r="X142" s="6"/>
      <c r="Y142" s="6"/>
      <c r="Z142" s="6"/>
    </row>
    <row r="143" spans="1:26" x14ac:dyDescent="0.25">
      <c r="A143">
        <v>137</v>
      </c>
      <c r="B143">
        <v>2080.71</v>
      </c>
      <c r="C143">
        <v>31.37</v>
      </c>
      <c r="D143" s="6">
        <f t="shared" si="10"/>
        <v>-256.5</v>
      </c>
      <c r="E143" s="6">
        <f t="shared" si="11"/>
        <v>-2.6099999999999959</v>
      </c>
      <c r="F143" s="11">
        <f t="shared" si="12"/>
        <v>669.46499999999889</v>
      </c>
      <c r="G143" s="11">
        <f t="shared" si="13"/>
        <v>65792.25</v>
      </c>
      <c r="H143" s="11">
        <f t="shared" si="14"/>
        <v>6.8120999999999787</v>
      </c>
      <c r="J143">
        <v>137</v>
      </c>
      <c r="K143">
        <v>2080.71</v>
      </c>
      <c r="L143">
        <v>5681.7</v>
      </c>
      <c r="M143" s="6"/>
      <c r="N143" s="6"/>
      <c r="O143" s="6"/>
      <c r="P143" s="6"/>
      <c r="Q143" s="6"/>
      <c r="S143">
        <v>137</v>
      </c>
      <c r="T143">
        <v>31.37</v>
      </c>
      <c r="U143">
        <v>5681.7</v>
      </c>
      <c r="V143" s="6"/>
      <c r="W143" s="6"/>
      <c r="X143" s="6"/>
      <c r="Y143" s="6"/>
      <c r="Z143" s="6"/>
    </row>
    <row r="144" spans="1:26" x14ac:dyDescent="0.25">
      <c r="A144">
        <v>138</v>
      </c>
      <c r="B144">
        <v>2039.42</v>
      </c>
      <c r="C144">
        <v>31.2</v>
      </c>
      <c r="D144" s="6">
        <f t="shared" si="10"/>
        <v>-297.78999999999996</v>
      </c>
      <c r="E144" s="6">
        <f t="shared" si="11"/>
        <v>-2.7799999999999976</v>
      </c>
      <c r="F144" s="11">
        <f t="shared" si="12"/>
        <v>827.85619999999915</v>
      </c>
      <c r="G144" s="11">
        <f t="shared" si="13"/>
        <v>88678.884099999981</v>
      </c>
      <c r="H144" s="11">
        <f t="shared" si="14"/>
        <v>7.7283999999999864</v>
      </c>
      <c r="J144">
        <v>138</v>
      </c>
      <c r="K144">
        <v>2039.42</v>
      </c>
      <c r="L144">
        <v>5778</v>
      </c>
      <c r="M144" s="6"/>
      <c r="N144" s="6"/>
      <c r="O144" s="6"/>
      <c r="P144" s="6"/>
      <c r="Q144" s="6"/>
      <c r="S144">
        <v>138</v>
      </c>
      <c r="T144">
        <v>31.2</v>
      </c>
      <c r="U144">
        <v>5778</v>
      </c>
      <c r="V144" s="6"/>
      <c r="W144" s="6"/>
      <c r="X144" s="6"/>
      <c r="Y144" s="6"/>
      <c r="Z144" s="6"/>
    </row>
    <row r="145" spans="1:26" x14ac:dyDescent="0.25">
      <c r="A145">
        <v>139</v>
      </c>
      <c r="B145">
        <v>2020.39</v>
      </c>
      <c r="C145">
        <v>30.8</v>
      </c>
      <c r="D145" s="6">
        <f t="shared" si="10"/>
        <v>-316.81999999999994</v>
      </c>
      <c r="E145" s="6">
        <f t="shared" si="11"/>
        <v>-3.1799999999999962</v>
      </c>
      <c r="F145" s="11">
        <f t="shared" si="12"/>
        <v>1007.4875999999986</v>
      </c>
      <c r="G145" s="11">
        <f t="shared" si="13"/>
        <v>100374.91239999996</v>
      </c>
      <c r="H145" s="11">
        <f t="shared" si="14"/>
        <v>10.112399999999976</v>
      </c>
      <c r="J145">
        <v>139</v>
      </c>
      <c r="K145">
        <v>2020.39</v>
      </c>
      <c r="L145">
        <v>5770.9</v>
      </c>
      <c r="M145" s="6"/>
      <c r="N145" s="6"/>
      <c r="O145" s="6"/>
      <c r="P145" s="6"/>
      <c r="Q145" s="6"/>
      <c r="S145">
        <v>139</v>
      </c>
      <c r="T145">
        <v>30.8</v>
      </c>
      <c r="U145">
        <v>5770.9</v>
      </c>
      <c r="V145" s="6"/>
      <c r="W145" s="6"/>
      <c r="X145" s="6"/>
      <c r="Y145" s="6"/>
      <c r="Z145" s="6"/>
    </row>
    <row r="146" spans="1:26" x14ac:dyDescent="0.25">
      <c r="A146">
        <v>140</v>
      </c>
      <c r="B146">
        <v>2061.84</v>
      </c>
      <c r="C146">
        <v>31.56</v>
      </c>
      <c r="D146" s="6">
        <f t="shared" si="10"/>
        <v>-275.36999999999989</v>
      </c>
      <c r="E146" s="6">
        <f t="shared" si="11"/>
        <v>-2.4199999999999982</v>
      </c>
      <c r="F146" s="11">
        <f t="shared" si="12"/>
        <v>666.3953999999992</v>
      </c>
      <c r="G146" s="11">
        <f t="shared" si="13"/>
        <v>75828.636899999939</v>
      </c>
      <c r="H146" s="11">
        <f t="shared" si="14"/>
        <v>5.8563999999999909</v>
      </c>
      <c r="J146">
        <v>140</v>
      </c>
      <c r="K146">
        <v>2061.84</v>
      </c>
      <c r="L146">
        <v>5719.7</v>
      </c>
      <c r="M146" s="6"/>
      <c r="N146" s="6"/>
      <c r="O146" s="6"/>
      <c r="P146" s="6"/>
      <c r="Q146" s="6"/>
      <c r="S146">
        <v>140</v>
      </c>
      <c r="T146">
        <v>31.56</v>
      </c>
      <c r="U146">
        <v>5719.7</v>
      </c>
      <c r="V146" s="6"/>
      <c r="W146" s="6"/>
      <c r="X146" s="6"/>
      <c r="Y146" s="6"/>
      <c r="Z146" s="6"/>
    </row>
    <row r="147" spans="1:26" x14ac:dyDescent="0.25">
      <c r="A147">
        <v>141</v>
      </c>
      <c r="B147">
        <v>2073.9</v>
      </c>
      <c r="C147">
        <v>31.7</v>
      </c>
      <c r="D147" s="6">
        <f t="shared" si="10"/>
        <v>-263.30999999999995</v>
      </c>
      <c r="E147" s="6">
        <f t="shared" si="11"/>
        <v>-2.2799999999999976</v>
      </c>
      <c r="F147" s="11">
        <f t="shared" si="12"/>
        <v>600.34679999999923</v>
      </c>
      <c r="G147" s="11">
        <f t="shared" si="13"/>
        <v>69332.156099999978</v>
      </c>
      <c r="H147" s="11">
        <f t="shared" si="14"/>
        <v>5.1983999999999888</v>
      </c>
      <c r="J147">
        <v>141</v>
      </c>
      <c r="K147">
        <v>2073.9</v>
      </c>
      <c r="L147">
        <v>5833.9</v>
      </c>
      <c r="M147" s="6"/>
      <c r="N147" s="6"/>
      <c r="O147" s="6"/>
      <c r="P147" s="6"/>
      <c r="Q147" s="6"/>
      <c r="S147">
        <v>141</v>
      </c>
      <c r="T147">
        <v>31.7</v>
      </c>
      <c r="U147">
        <v>5833.9</v>
      </c>
      <c r="V147" s="6"/>
      <c r="W147" s="6"/>
      <c r="X147" s="6"/>
      <c r="Y147" s="6"/>
      <c r="Z147" s="6"/>
    </row>
    <row r="148" spans="1:26" x14ac:dyDescent="0.25">
      <c r="A148">
        <v>142</v>
      </c>
      <c r="B148">
        <v>2070.46</v>
      </c>
      <c r="C148">
        <v>31.44</v>
      </c>
      <c r="D148" s="6">
        <f t="shared" si="10"/>
        <v>-266.75</v>
      </c>
      <c r="E148" s="6">
        <f t="shared" si="11"/>
        <v>-2.5399999999999956</v>
      </c>
      <c r="F148" s="11">
        <f t="shared" si="12"/>
        <v>677.54499999999882</v>
      </c>
      <c r="G148" s="11">
        <f t="shared" si="13"/>
        <v>71155.5625</v>
      </c>
      <c r="H148" s="11">
        <f t="shared" si="14"/>
        <v>6.4515999999999778</v>
      </c>
      <c r="J148">
        <v>142</v>
      </c>
      <c r="K148">
        <v>2070.46</v>
      </c>
      <c r="L148">
        <v>5851.2</v>
      </c>
      <c r="M148" s="6"/>
      <c r="N148" s="6"/>
      <c r="O148" s="6"/>
      <c r="P148" s="6"/>
      <c r="Q148" s="6"/>
      <c r="S148">
        <v>142</v>
      </c>
      <c r="T148">
        <v>31.44</v>
      </c>
      <c r="U148">
        <v>5851.2</v>
      </c>
      <c r="V148" s="6"/>
      <c r="W148" s="6"/>
      <c r="X148" s="6"/>
      <c r="Y148" s="6"/>
      <c r="Z148" s="6"/>
    </row>
    <row r="149" spans="1:26" x14ac:dyDescent="0.25">
      <c r="A149">
        <v>143</v>
      </c>
      <c r="B149">
        <v>2054.4699999999998</v>
      </c>
      <c r="C149">
        <v>28.29</v>
      </c>
      <c r="D149" s="6">
        <f t="shared" si="10"/>
        <v>-282.74000000000024</v>
      </c>
      <c r="E149" s="6">
        <f t="shared" si="11"/>
        <v>-5.6899999999999977</v>
      </c>
      <c r="F149" s="11">
        <f t="shared" si="12"/>
        <v>1608.7906000000007</v>
      </c>
      <c r="G149" s="11">
        <f t="shared" si="13"/>
        <v>79941.907600000137</v>
      </c>
      <c r="H149" s="11">
        <f t="shared" si="14"/>
        <v>32.376099999999973</v>
      </c>
      <c r="J149">
        <v>143</v>
      </c>
      <c r="K149">
        <v>2054.4699999999998</v>
      </c>
      <c r="L149">
        <v>5877.1</v>
      </c>
      <c r="M149" s="6"/>
      <c r="N149" s="6"/>
      <c r="O149" s="6"/>
      <c r="P149" s="6"/>
      <c r="Q149" s="6"/>
      <c r="S149">
        <v>143</v>
      </c>
      <c r="T149">
        <v>28.29</v>
      </c>
      <c r="U149">
        <v>5877.1</v>
      </c>
      <c r="V149" s="6"/>
      <c r="W149" s="6"/>
      <c r="X149" s="6"/>
      <c r="Y149" s="6"/>
      <c r="Z149" s="6"/>
    </row>
    <row r="150" spans="1:26" x14ac:dyDescent="0.25">
      <c r="A150">
        <v>144</v>
      </c>
      <c r="B150">
        <v>2094.14</v>
      </c>
      <c r="C150">
        <v>28.7</v>
      </c>
      <c r="D150" s="6">
        <f t="shared" si="10"/>
        <v>-243.07000000000016</v>
      </c>
      <c r="E150" s="6">
        <f t="shared" si="11"/>
        <v>-5.2799999999999976</v>
      </c>
      <c r="F150" s="11">
        <f t="shared" si="12"/>
        <v>1283.4096000000002</v>
      </c>
      <c r="G150" s="11">
        <f t="shared" si="13"/>
        <v>59083.024900000077</v>
      </c>
      <c r="H150" s="11">
        <f t="shared" si="14"/>
        <v>27.878399999999974</v>
      </c>
      <c r="J150">
        <v>144</v>
      </c>
      <c r="K150">
        <v>2094.14</v>
      </c>
      <c r="L150">
        <v>5929.5</v>
      </c>
      <c r="M150" s="6"/>
      <c r="N150" s="6"/>
      <c r="O150" s="6"/>
      <c r="P150" s="6"/>
      <c r="Q150" s="6"/>
      <c r="S150">
        <v>144</v>
      </c>
      <c r="T150">
        <v>28.7</v>
      </c>
      <c r="U150">
        <v>5929.5</v>
      </c>
      <c r="V150" s="6"/>
      <c r="W150" s="6"/>
      <c r="X150" s="6"/>
      <c r="Y150" s="6"/>
      <c r="Z150" s="6"/>
    </row>
    <row r="151" spans="1:26" x14ac:dyDescent="0.25">
      <c r="A151">
        <v>145</v>
      </c>
      <c r="B151">
        <v>2091.4699999999998</v>
      </c>
      <c r="C151">
        <v>29.16</v>
      </c>
      <c r="D151" s="6">
        <f t="shared" si="10"/>
        <v>-245.74000000000024</v>
      </c>
      <c r="E151" s="6">
        <f t="shared" si="11"/>
        <v>-4.8199999999999967</v>
      </c>
      <c r="F151" s="11">
        <f t="shared" si="12"/>
        <v>1184.4668000000004</v>
      </c>
      <c r="G151" s="11">
        <f t="shared" si="13"/>
        <v>60388.147600000113</v>
      </c>
      <c r="H151" s="11">
        <f t="shared" si="14"/>
        <v>23.23239999999997</v>
      </c>
      <c r="J151">
        <v>145</v>
      </c>
      <c r="K151">
        <v>2091.4699999999998</v>
      </c>
      <c r="L151">
        <v>5974.9</v>
      </c>
      <c r="M151" s="6"/>
      <c r="N151" s="6"/>
      <c r="O151" s="6"/>
      <c r="P151" s="6"/>
      <c r="Q151" s="6"/>
      <c r="S151">
        <v>145</v>
      </c>
      <c r="T151">
        <v>29.16</v>
      </c>
      <c r="U151">
        <v>5974.9</v>
      </c>
      <c r="V151" s="6"/>
      <c r="W151" s="6"/>
      <c r="X151" s="6"/>
      <c r="Y151" s="6"/>
      <c r="Z151" s="6"/>
    </row>
    <row r="152" spans="1:26" x14ac:dyDescent="0.25">
      <c r="A152">
        <v>146</v>
      </c>
      <c r="B152">
        <v>2061.9899999999998</v>
      </c>
      <c r="C152">
        <v>28.9</v>
      </c>
      <c r="D152" s="6">
        <f t="shared" si="10"/>
        <v>-275.22000000000025</v>
      </c>
      <c r="E152" s="6">
        <f t="shared" si="11"/>
        <v>-5.0799999999999983</v>
      </c>
      <c r="F152" s="11">
        <f t="shared" si="12"/>
        <v>1398.1176000000007</v>
      </c>
      <c r="G152" s="11">
        <f t="shared" si="13"/>
        <v>75746.048400000145</v>
      </c>
      <c r="H152" s="11">
        <f t="shared" si="14"/>
        <v>25.806399999999982</v>
      </c>
      <c r="J152">
        <v>146</v>
      </c>
      <c r="K152">
        <v>2061.9899999999998</v>
      </c>
      <c r="L152">
        <v>5928.3</v>
      </c>
      <c r="M152" s="6"/>
      <c r="N152" s="6"/>
      <c r="O152" s="6"/>
      <c r="P152" s="6"/>
      <c r="Q152" s="6"/>
      <c r="S152">
        <v>146</v>
      </c>
      <c r="T152">
        <v>28.9</v>
      </c>
      <c r="U152">
        <v>5928.3</v>
      </c>
      <c r="V152" s="6"/>
      <c r="W152" s="6"/>
      <c r="X152" s="6"/>
      <c r="Y152" s="6"/>
      <c r="Z152" s="6"/>
    </row>
    <row r="153" spans="1:26" x14ac:dyDescent="0.25">
      <c r="A153">
        <v>147</v>
      </c>
      <c r="B153">
        <v>2078.81</v>
      </c>
      <c r="C153">
        <v>29.53</v>
      </c>
      <c r="D153" s="6">
        <f t="shared" si="10"/>
        <v>-258.40000000000009</v>
      </c>
      <c r="E153" s="6">
        <f t="shared" si="11"/>
        <v>-4.4499999999999957</v>
      </c>
      <c r="F153" s="11">
        <f t="shared" si="12"/>
        <v>1149.8799999999992</v>
      </c>
      <c r="G153" s="11">
        <f t="shared" si="13"/>
        <v>66770.560000000041</v>
      </c>
      <c r="H153" s="11">
        <f t="shared" si="14"/>
        <v>19.802499999999963</v>
      </c>
      <c r="J153">
        <v>147</v>
      </c>
      <c r="K153">
        <v>2078.81</v>
      </c>
      <c r="L153">
        <v>5880.8</v>
      </c>
      <c r="M153" s="6"/>
      <c r="N153" s="6"/>
      <c r="O153" s="6"/>
      <c r="P153" s="6"/>
      <c r="Q153" s="6"/>
      <c r="S153">
        <v>147</v>
      </c>
      <c r="T153">
        <v>29.53</v>
      </c>
      <c r="U153">
        <v>5880.8</v>
      </c>
      <c r="V153" s="6"/>
      <c r="W153" s="6"/>
      <c r="X153" s="6"/>
      <c r="Y153" s="6"/>
      <c r="Z153" s="6"/>
    </row>
    <row r="154" spans="1:26" x14ac:dyDescent="0.25">
      <c r="A154">
        <v>148</v>
      </c>
      <c r="B154">
        <v>2092.34</v>
      </c>
      <c r="C154">
        <v>30.2</v>
      </c>
      <c r="D154" s="6">
        <f t="shared" si="10"/>
        <v>-244.86999999999989</v>
      </c>
      <c r="E154" s="6">
        <f t="shared" si="11"/>
        <v>-3.7799999999999976</v>
      </c>
      <c r="F154" s="11">
        <f t="shared" si="12"/>
        <v>925.608599999999</v>
      </c>
      <c r="G154" s="11">
        <f t="shared" si="13"/>
        <v>59961.316899999947</v>
      </c>
      <c r="H154" s="11">
        <f t="shared" si="14"/>
        <v>14.288399999999982</v>
      </c>
      <c r="J154">
        <v>148</v>
      </c>
      <c r="K154">
        <v>2092.34</v>
      </c>
      <c r="L154">
        <v>5932.1</v>
      </c>
      <c r="M154" s="6"/>
      <c r="N154" s="6"/>
      <c r="O154" s="6"/>
      <c r="P154" s="6"/>
      <c r="Q154" s="6"/>
      <c r="S154">
        <v>148</v>
      </c>
      <c r="T154">
        <v>30.2</v>
      </c>
      <c r="U154">
        <v>5932.1</v>
      </c>
      <c r="V154" s="6"/>
      <c r="W154" s="6"/>
      <c r="X154" s="6"/>
      <c r="Y154" s="6"/>
      <c r="Z154" s="6"/>
    </row>
    <row r="155" spans="1:26" x14ac:dyDescent="0.25">
      <c r="A155">
        <v>149</v>
      </c>
      <c r="B155">
        <v>2085.0500000000002</v>
      </c>
      <c r="C155">
        <v>30.32</v>
      </c>
      <c r="D155" s="6">
        <f t="shared" si="10"/>
        <v>-252.15999999999985</v>
      </c>
      <c r="E155" s="6">
        <f t="shared" si="11"/>
        <v>-3.6599999999999966</v>
      </c>
      <c r="F155" s="11">
        <f t="shared" si="12"/>
        <v>922.90559999999857</v>
      </c>
      <c r="G155" s="11">
        <f t="shared" si="13"/>
        <v>63584.665599999928</v>
      </c>
      <c r="H155" s="11">
        <f t="shared" si="14"/>
        <v>13.395599999999975</v>
      </c>
      <c r="J155">
        <v>149</v>
      </c>
      <c r="K155">
        <v>2085.0500000000002</v>
      </c>
      <c r="L155">
        <v>5838.4</v>
      </c>
      <c r="M155" s="6"/>
      <c r="N155" s="6"/>
      <c r="O155" s="6"/>
      <c r="P155" s="6"/>
      <c r="Q155" s="6"/>
      <c r="S155">
        <v>149</v>
      </c>
      <c r="T155">
        <v>30.32</v>
      </c>
      <c r="U155">
        <v>5838.4</v>
      </c>
      <c r="V155" s="6"/>
      <c r="W155" s="6"/>
      <c r="X155" s="6"/>
      <c r="Y155" s="6"/>
      <c r="Z155" s="6"/>
    </row>
    <row r="156" spans="1:26" x14ac:dyDescent="0.25">
      <c r="A156">
        <v>150</v>
      </c>
      <c r="B156">
        <v>2072.5</v>
      </c>
      <c r="C156">
        <v>30.39</v>
      </c>
      <c r="D156" s="6">
        <f t="shared" si="10"/>
        <v>-264.71000000000004</v>
      </c>
      <c r="E156" s="6">
        <f t="shared" si="11"/>
        <v>-3.5899999999999963</v>
      </c>
      <c r="F156" s="11">
        <f t="shared" si="12"/>
        <v>950.3088999999992</v>
      </c>
      <c r="G156" s="11">
        <f t="shared" si="13"/>
        <v>70071.384100000025</v>
      </c>
      <c r="H156" s="11">
        <f t="shared" si="14"/>
        <v>12.888099999999973</v>
      </c>
      <c r="J156">
        <v>150</v>
      </c>
      <c r="K156">
        <v>2072.5</v>
      </c>
      <c r="L156">
        <v>5889.4</v>
      </c>
      <c r="M156" s="6"/>
      <c r="N156" s="6"/>
      <c r="O156" s="6"/>
      <c r="P156" s="6"/>
      <c r="Q156" s="6"/>
      <c r="S156">
        <v>150</v>
      </c>
      <c r="T156">
        <v>30.39</v>
      </c>
      <c r="U156">
        <v>5889.4</v>
      </c>
      <c r="V156" s="6"/>
      <c r="W156" s="6"/>
      <c r="X156" s="6"/>
      <c r="Y156" s="6"/>
      <c r="Z156" s="6"/>
    </row>
    <row r="157" spans="1:26" x14ac:dyDescent="0.25">
      <c r="A157">
        <v>151</v>
      </c>
      <c r="B157">
        <v>2060.85</v>
      </c>
      <c r="C157">
        <v>30.25</v>
      </c>
      <c r="D157" s="6">
        <f t="shared" si="10"/>
        <v>-276.36000000000013</v>
      </c>
      <c r="E157" s="6">
        <f t="shared" si="11"/>
        <v>-3.7299999999999969</v>
      </c>
      <c r="F157" s="11">
        <f t="shared" si="12"/>
        <v>1030.8227999999997</v>
      </c>
      <c r="G157" s="11">
        <f t="shared" si="13"/>
        <v>76374.849600000074</v>
      </c>
      <c r="H157" s="11">
        <f t="shared" si="14"/>
        <v>13.912899999999977</v>
      </c>
      <c r="J157">
        <v>151</v>
      </c>
      <c r="K157">
        <v>2060.85</v>
      </c>
      <c r="L157">
        <v>5828.8</v>
      </c>
      <c r="M157" s="6"/>
      <c r="N157" s="6"/>
      <c r="O157" s="6"/>
      <c r="P157" s="6"/>
      <c r="Q157" s="6"/>
      <c r="S157">
        <v>151</v>
      </c>
      <c r="T157">
        <v>30.25</v>
      </c>
      <c r="U157">
        <v>5828.8</v>
      </c>
      <c r="V157" s="6"/>
      <c r="W157" s="6"/>
      <c r="X157" s="6"/>
      <c r="Y157" s="6"/>
      <c r="Z157" s="6"/>
    </row>
    <row r="158" spans="1:26" x14ac:dyDescent="0.25">
      <c r="A158">
        <v>152</v>
      </c>
      <c r="B158">
        <v>2060.2800000000002</v>
      </c>
      <c r="C158">
        <v>30.49</v>
      </c>
      <c r="D158" s="6">
        <f t="shared" si="10"/>
        <v>-276.92999999999984</v>
      </c>
      <c r="E158" s="6">
        <f t="shared" si="11"/>
        <v>-3.4899999999999984</v>
      </c>
      <c r="F158" s="11">
        <f t="shared" si="12"/>
        <v>966.48569999999904</v>
      </c>
      <c r="G158" s="11">
        <f t="shared" si="13"/>
        <v>76690.224899999914</v>
      </c>
      <c r="H158" s="11">
        <f t="shared" si="14"/>
        <v>12.180099999999989</v>
      </c>
      <c r="J158">
        <v>152</v>
      </c>
      <c r="K158">
        <v>2060.2800000000002</v>
      </c>
      <c r="L158">
        <v>5818.1</v>
      </c>
      <c r="M158" s="6"/>
      <c r="N158" s="6"/>
      <c r="O158" s="6"/>
      <c r="P158" s="6"/>
      <c r="Q158" s="6"/>
      <c r="S158">
        <v>152</v>
      </c>
      <c r="T158">
        <v>30.49</v>
      </c>
      <c r="U158">
        <v>5818.1</v>
      </c>
      <c r="V158" s="6"/>
      <c r="W158" s="6"/>
      <c r="X158" s="6"/>
      <c r="Y158" s="6"/>
      <c r="Z158" s="6"/>
    </row>
    <row r="159" spans="1:26" x14ac:dyDescent="0.25">
      <c r="A159">
        <v>153</v>
      </c>
      <c r="B159">
        <v>2071.7399999999998</v>
      </c>
      <c r="C159">
        <v>30.62</v>
      </c>
      <c r="D159" s="6">
        <f t="shared" si="10"/>
        <v>-265.47000000000025</v>
      </c>
      <c r="E159" s="6">
        <f t="shared" si="11"/>
        <v>-3.3599999999999959</v>
      </c>
      <c r="F159" s="11">
        <f t="shared" si="12"/>
        <v>891.97919999999976</v>
      </c>
      <c r="G159" s="11">
        <f t="shared" si="13"/>
        <v>70474.320900000137</v>
      </c>
      <c r="H159" s="11">
        <f t="shared" si="14"/>
        <v>11.289599999999972</v>
      </c>
      <c r="J159">
        <v>153</v>
      </c>
      <c r="K159">
        <v>2071.7399999999998</v>
      </c>
      <c r="L159">
        <v>5860.5</v>
      </c>
      <c r="M159" s="6"/>
      <c r="N159" s="6"/>
      <c r="O159" s="6"/>
      <c r="P159" s="6"/>
      <c r="Q159" s="6"/>
      <c r="S159">
        <v>153</v>
      </c>
      <c r="T159">
        <v>30.62</v>
      </c>
      <c r="U159">
        <v>5860.5</v>
      </c>
      <c r="V159" s="6"/>
      <c r="W159" s="6"/>
      <c r="X159" s="6"/>
      <c r="Y159" s="6"/>
      <c r="Z159" s="6"/>
    </row>
    <row r="160" spans="1:26" x14ac:dyDescent="0.25">
      <c r="A160">
        <v>154</v>
      </c>
      <c r="B160">
        <v>2057.71</v>
      </c>
      <c r="C160">
        <v>30.38</v>
      </c>
      <c r="D160" s="6">
        <f t="shared" si="10"/>
        <v>-279.5</v>
      </c>
      <c r="E160" s="6">
        <f t="shared" si="11"/>
        <v>-3.5999999999999979</v>
      </c>
      <c r="F160" s="11">
        <f t="shared" si="12"/>
        <v>1006.1999999999994</v>
      </c>
      <c r="G160" s="11">
        <f t="shared" si="13"/>
        <v>78120.25</v>
      </c>
      <c r="H160" s="11">
        <f t="shared" si="14"/>
        <v>12.959999999999985</v>
      </c>
      <c r="J160">
        <v>154</v>
      </c>
      <c r="K160">
        <v>2057.71</v>
      </c>
      <c r="L160">
        <v>5823.4</v>
      </c>
      <c r="M160" s="6"/>
      <c r="N160" s="6"/>
      <c r="O160" s="6"/>
      <c r="P160" s="6"/>
      <c r="Q160" s="6"/>
      <c r="S160">
        <v>154</v>
      </c>
      <c r="T160">
        <v>30.38</v>
      </c>
      <c r="U160">
        <v>5823.4</v>
      </c>
      <c r="V160" s="6"/>
      <c r="W160" s="6"/>
      <c r="X160" s="6"/>
      <c r="Y160" s="6"/>
      <c r="Z160" s="6"/>
    </row>
    <row r="161" spans="1:26" x14ac:dyDescent="0.25">
      <c r="A161">
        <v>155</v>
      </c>
      <c r="B161">
        <v>2069.04</v>
      </c>
      <c r="C161">
        <v>30.6</v>
      </c>
      <c r="D161" s="6">
        <f t="shared" si="10"/>
        <v>-268.17000000000007</v>
      </c>
      <c r="E161" s="6">
        <f t="shared" si="11"/>
        <v>-3.3799999999999955</v>
      </c>
      <c r="F161" s="11">
        <f t="shared" si="12"/>
        <v>906.41459999999904</v>
      </c>
      <c r="G161" s="11">
        <f t="shared" si="13"/>
        <v>71915.148900000044</v>
      </c>
      <c r="H161" s="11">
        <f t="shared" si="14"/>
        <v>11.42439999999997</v>
      </c>
      <c r="J161">
        <v>155</v>
      </c>
      <c r="K161">
        <v>2069.04</v>
      </c>
      <c r="L161">
        <v>5820.1</v>
      </c>
      <c r="M161" s="6"/>
      <c r="N161" s="6"/>
      <c r="O161" s="6"/>
      <c r="P161" s="6"/>
      <c r="Q161" s="6"/>
      <c r="S161">
        <v>155</v>
      </c>
      <c r="T161">
        <v>30.6</v>
      </c>
      <c r="U161">
        <v>5820.1</v>
      </c>
      <c r="V161" s="6"/>
      <c r="W161" s="6"/>
      <c r="X161" s="6"/>
      <c r="Y161" s="6"/>
      <c r="Z161" s="6"/>
    </row>
    <row r="162" spans="1:26" x14ac:dyDescent="0.25">
      <c r="A162">
        <v>156</v>
      </c>
      <c r="B162">
        <v>2115.0100000000002</v>
      </c>
      <c r="C162">
        <v>31.13</v>
      </c>
      <c r="D162" s="6">
        <f t="shared" si="10"/>
        <v>-222.19999999999982</v>
      </c>
      <c r="E162" s="6">
        <f t="shared" si="11"/>
        <v>-2.8499999999999979</v>
      </c>
      <c r="F162" s="11">
        <f t="shared" si="12"/>
        <v>633.26999999999896</v>
      </c>
      <c r="G162" s="11">
        <f t="shared" si="13"/>
        <v>49372.839999999916</v>
      </c>
      <c r="H162" s="11">
        <f t="shared" si="14"/>
        <v>8.1224999999999881</v>
      </c>
      <c r="J162">
        <v>156</v>
      </c>
      <c r="K162">
        <v>2115.0100000000002</v>
      </c>
      <c r="L162">
        <v>5870.9</v>
      </c>
      <c r="M162" s="6"/>
      <c r="N162" s="6"/>
      <c r="O162" s="6"/>
      <c r="P162" s="6"/>
      <c r="Q162" s="6"/>
      <c r="S162">
        <v>156</v>
      </c>
      <c r="T162">
        <v>31.13</v>
      </c>
      <c r="U162">
        <v>5870.9</v>
      </c>
      <c r="V162" s="6"/>
      <c r="W162" s="6"/>
      <c r="X162" s="6"/>
      <c r="Y162" s="6"/>
      <c r="Z162" s="6"/>
    </row>
    <row r="163" spans="1:26" x14ac:dyDescent="0.25">
      <c r="A163">
        <v>157</v>
      </c>
      <c r="B163">
        <v>2149.54</v>
      </c>
      <c r="C163">
        <v>31.8</v>
      </c>
      <c r="D163" s="6">
        <f t="shared" si="10"/>
        <v>-187.67000000000007</v>
      </c>
      <c r="E163" s="6">
        <f t="shared" si="11"/>
        <v>-2.1799999999999962</v>
      </c>
      <c r="F163" s="11">
        <f t="shared" si="12"/>
        <v>409.12059999999946</v>
      </c>
      <c r="G163" s="11">
        <f t="shared" si="13"/>
        <v>35220.028900000027</v>
      </c>
      <c r="H163" s="11">
        <f t="shared" si="14"/>
        <v>4.7523999999999829</v>
      </c>
      <c r="J163">
        <v>157</v>
      </c>
      <c r="K163">
        <v>2149.54</v>
      </c>
      <c r="L163">
        <v>5897.9</v>
      </c>
      <c r="M163" s="6"/>
      <c r="N163" s="6"/>
      <c r="O163" s="6"/>
      <c r="P163" s="6"/>
      <c r="Q163" s="6"/>
      <c r="S163">
        <v>157</v>
      </c>
      <c r="T163">
        <v>31.8</v>
      </c>
      <c r="U163">
        <v>5897.9</v>
      </c>
      <c r="V163" s="6"/>
      <c r="W163" s="6"/>
      <c r="X163" s="6"/>
      <c r="Y163" s="6"/>
      <c r="Z163" s="6"/>
    </row>
    <row r="164" spans="1:26" x14ac:dyDescent="0.25">
      <c r="A164">
        <v>158</v>
      </c>
      <c r="B164">
        <v>2157.61</v>
      </c>
      <c r="C164">
        <v>31.76</v>
      </c>
      <c r="D164" s="6">
        <f t="shared" si="10"/>
        <v>-179.59999999999991</v>
      </c>
      <c r="E164" s="6">
        <f t="shared" si="11"/>
        <v>-2.2199999999999953</v>
      </c>
      <c r="F164" s="11">
        <f t="shared" si="12"/>
        <v>398.71199999999897</v>
      </c>
      <c r="G164" s="11">
        <f t="shared" si="13"/>
        <v>32256.159999999967</v>
      </c>
      <c r="H164" s="11">
        <f t="shared" si="14"/>
        <v>4.9283999999999795</v>
      </c>
      <c r="J164">
        <v>158</v>
      </c>
      <c r="K164">
        <v>2157.61</v>
      </c>
      <c r="L164">
        <v>5896.6</v>
      </c>
      <c r="M164" s="6"/>
      <c r="N164" s="6"/>
      <c r="O164" s="6"/>
      <c r="P164" s="6"/>
      <c r="Q164" s="6"/>
      <c r="S164">
        <v>158</v>
      </c>
      <c r="T164">
        <v>31.76</v>
      </c>
      <c r="U164">
        <v>5896.6</v>
      </c>
      <c r="V164" s="6"/>
      <c r="W164" s="6"/>
      <c r="X164" s="6"/>
      <c r="Y164" s="6"/>
      <c r="Z164" s="6"/>
    </row>
    <row r="165" spans="1:26" x14ac:dyDescent="0.25">
      <c r="A165">
        <v>159</v>
      </c>
      <c r="B165">
        <v>2163.9499999999998</v>
      </c>
      <c r="C165">
        <v>31.78</v>
      </c>
      <c r="D165" s="6">
        <f t="shared" si="10"/>
        <v>-173.26000000000022</v>
      </c>
      <c r="E165" s="6">
        <f t="shared" si="11"/>
        <v>-2.1999999999999957</v>
      </c>
      <c r="F165" s="11">
        <f t="shared" si="12"/>
        <v>381.17199999999974</v>
      </c>
      <c r="G165" s="11">
        <f t="shared" si="13"/>
        <v>30019.027600000074</v>
      </c>
      <c r="H165" s="11">
        <f t="shared" si="14"/>
        <v>4.8399999999999812</v>
      </c>
      <c r="J165">
        <v>159</v>
      </c>
      <c r="K165">
        <v>2163.9499999999998</v>
      </c>
      <c r="L165">
        <v>5900.4</v>
      </c>
      <c r="M165" s="6"/>
      <c r="N165" s="6"/>
      <c r="O165" s="6"/>
      <c r="P165" s="6"/>
      <c r="Q165" s="6"/>
      <c r="S165">
        <v>159</v>
      </c>
      <c r="T165">
        <v>31.78</v>
      </c>
      <c r="U165">
        <v>5900.4</v>
      </c>
      <c r="V165" s="6"/>
      <c r="W165" s="6"/>
      <c r="X165" s="6"/>
      <c r="Y165" s="6"/>
      <c r="Z165" s="6"/>
    </row>
    <row r="166" spans="1:26" x14ac:dyDescent="0.25">
      <c r="A166">
        <v>160</v>
      </c>
      <c r="B166">
        <v>2147.75</v>
      </c>
      <c r="C166">
        <v>31.26</v>
      </c>
      <c r="D166" s="6">
        <f t="shared" si="10"/>
        <v>-189.46000000000004</v>
      </c>
      <c r="E166" s="6">
        <f t="shared" si="11"/>
        <v>-2.7199999999999953</v>
      </c>
      <c r="F166" s="11">
        <f t="shared" si="12"/>
        <v>515.33119999999917</v>
      </c>
      <c r="G166" s="11">
        <f t="shared" si="13"/>
        <v>35895.091600000014</v>
      </c>
      <c r="H166" s="11">
        <f t="shared" si="14"/>
        <v>7.3983999999999748</v>
      </c>
      <c r="J166">
        <v>160</v>
      </c>
      <c r="K166">
        <v>2147.75</v>
      </c>
      <c r="L166">
        <v>5903.4</v>
      </c>
      <c r="M166" s="6"/>
      <c r="N166" s="6"/>
      <c r="O166" s="6"/>
      <c r="P166" s="6"/>
      <c r="Q166" s="6"/>
      <c r="S166">
        <v>160</v>
      </c>
      <c r="T166">
        <v>31.26</v>
      </c>
      <c r="U166">
        <v>5903.4</v>
      </c>
      <c r="V166" s="6"/>
      <c r="W166" s="6"/>
      <c r="X166" s="6"/>
      <c r="Y166" s="6"/>
      <c r="Z166" s="6"/>
    </row>
    <row r="167" spans="1:26" x14ac:dyDescent="0.25">
      <c r="A167">
        <v>161</v>
      </c>
      <c r="B167">
        <v>2150.02</v>
      </c>
      <c r="C167">
        <v>31.53</v>
      </c>
      <c r="D167" s="6">
        <f t="shared" si="10"/>
        <v>-187.19000000000005</v>
      </c>
      <c r="E167" s="6">
        <f t="shared" si="11"/>
        <v>-2.4499999999999957</v>
      </c>
      <c r="F167" s="11">
        <f t="shared" si="12"/>
        <v>458.61549999999932</v>
      </c>
      <c r="G167" s="11">
        <f t="shared" si="13"/>
        <v>35040.096100000017</v>
      </c>
      <c r="H167" s="11">
        <f t="shared" si="14"/>
        <v>6.0024999999999791</v>
      </c>
      <c r="J167">
        <v>161</v>
      </c>
      <c r="K167">
        <v>2150.02</v>
      </c>
      <c r="L167">
        <v>5915.2</v>
      </c>
      <c r="M167" s="6"/>
      <c r="N167" s="6"/>
      <c r="O167" s="6"/>
      <c r="P167" s="6"/>
      <c r="Q167" s="6"/>
      <c r="S167">
        <v>161</v>
      </c>
      <c r="T167">
        <v>31.53</v>
      </c>
      <c r="U167">
        <v>5915.2</v>
      </c>
      <c r="V167" s="6"/>
      <c r="W167" s="6"/>
      <c r="X167" s="6"/>
      <c r="Y167" s="6"/>
      <c r="Z167" s="6"/>
    </row>
    <row r="168" spans="1:26" x14ac:dyDescent="0.25">
      <c r="A168">
        <v>162</v>
      </c>
      <c r="B168">
        <v>2134.66</v>
      </c>
      <c r="C168">
        <v>31.32</v>
      </c>
      <c r="D168" s="6">
        <f t="shared" si="10"/>
        <v>-202.55000000000018</v>
      </c>
      <c r="E168" s="6">
        <f t="shared" si="11"/>
        <v>-2.6599999999999966</v>
      </c>
      <c r="F168" s="11">
        <f t="shared" si="12"/>
        <v>538.78299999999979</v>
      </c>
      <c r="G168" s="11">
        <f t="shared" si="13"/>
        <v>41026.502500000075</v>
      </c>
      <c r="H168" s="11">
        <f t="shared" si="14"/>
        <v>7.0755999999999819</v>
      </c>
      <c r="J168">
        <v>162</v>
      </c>
      <c r="K168">
        <v>2134.66</v>
      </c>
      <c r="L168">
        <v>5902.6</v>
      </c>
      <c r="M168" s="6"/>
      <c r="N168" s="6"/>
      <c r="O168" s="6"/>
      <c r="P168" s="6"/>
      <c r="Q168" s="6"/>
      <c r="S168">
        <v>162</v>
      </c>
      <c r="T168">
        <v>31.32</v>
      </c>
      <c r="U168">
        <v>5902.6</v>
      </c>
      <c r="V168" s="6"/>
      <c r="W168" s="6"/>
      <c r="X168" s="6"/>
      <c r="Y168" s="6"/>
      <c r="Z168" s="6"/>
    </row>
    <row r="169" spans="1:26" x14ac:dyDescent="0.25">
      <c r="A169">
        <v>163</v>
      </c>
      <c r="B169">
        <v>2137.11</v>
      </c>
      <c r="C169">
        <v>30.98</v>
      </c>
      <c r="D169" s="6">
        <f t="shared" si="10"/>
        <v>-200.09999999999991</v>
      </c>
      <c r="E169" s="6">
        <f t="shared" si="11"/>
        <v>-2.9999999999999964</v>
      </c>
      <c r="F169" s="11">
        <f t="shared" si="12"/>
        <v>600.29999999999905</v>
      </c>
      <c r="G169" s="11">
        <f t="shared" si="13"/>
        <v>40040.009999999966</v>
      </c>
      <c r="H169" s="11">
        <f t="shared" si="14"/>
        <v>8.9999999999999787</v>
      </c>
      <c r="J169">
        <v>163</v>
      </c>
      <c r="K169">
        <v>2137.11</v>
      </c>
      <c r="L169">
        <v>5860</v>
      </c>
      <c r="M169" s="6"/>
      <c r="N169" s="6"/>
      <c r="O169" s="6"/>
      <c r="P169" s="6"/>
      <c r="Q169" s="6"/>
      <c r="S169">
        <v>163</v>
      </c>
      <c r="T169">
        <v>30.98</v>
      </c>
      <c r="U169">
        <v>5860</v>
      </c>
      <c r="V169" s="6"/>
      <c r="W169" s="6"/>
      <c r="X169" s="6"/>
      <c r="Y169" s="6"/>
      <c r="Z169" s="6"/>
    </row>
    <row r="170" spans="1:26" x14ac:dyDescent="0.25">
      <c r="A170">
        <v>164</v>
      </c>
      <c r="B170">
        <v>2140.29</v>
      </c>
      <c r="C170">
        <v>31.09</v>
      </c>
      <c r="D170" s="6">
        <f t="shared" si="10"/>
        <v>-196.92000000000007</v>
      </c>
      <c r="E170" s="6">
        <f t="shared" si="11"/>
        <v>-2.889999999999997</v>
      </c>
      <c r="F170" s="11">
        <f t="shared" si="12"/>
        <v>569.09879999999964</v>
      </c>
      <c r="G170" s="11">
        <f t="shared" si="13"/>
        <v>38777.486400000031</v>
      </c>
      <c r="H170" s="11">
        <f t="shared" si="14"/>
        <v>8.3520999999999823</v>
      </c>
      <c r="J170">
        <v>164</v>
      </c>
      <c r="K170">
        <v>2140.29</v>
      </c>
      <c r="L170">
        <v>5869.1</v>
      </c>
      <c r="M170" s="6"/>
      <c r="N170" s="6"/>
      <c r="O170" s="6"/>
      <c r="P170" s="6"/>
      <c r="Q170" s="6"/>
      <c r="S170">
        <v>164</v>
      </c>
      <c r="T170">
        <v>31.09</v>
      </c>
      <c r="U170">
        <v>5869.1</v>
      </c>
      <c r="V170" s="6"/>
      <c r="W170" s="6"/>
      <c r="X170" s="6"/>
      <c r="Y170" s="6"/>
      <c r="Z170" s="6"/>
    </row>
    <row r="171" spans="1:26" x14ac:dyDescent="0.25">
      <c r="A171">
        <v>165</v>
      </c>
      <c r="B171">
        <v>2160.6999999999998</v>
      </c>
      <c r="C171">
        <v>31.01</v>
      </c>
      <c r="D171" s="6">
        <f t="shared" si="10"/>
        <v>-176.51000000000022</v>
      </c>
      <c r="E171" s="6">
        <f t="shared" si="11"/>
        <v>-2.9699999999999953</v>
      </c>
      <c r="F171" s="11">
        <f t="shared" si="12"/>
        <v>524.23469999999986</v>
      </c>
      <c r="G171" s="11">
        <f t="shared" si="13"/>
        <v>31155.780100000076</v>
      </c>
      <c r="H171" s="11">
        <f t="shared" si="14"/>
        <v>8.8208999999999715</v>
      </c>
      <c r="J171">
        <v>165</v>
      </c>
      <c r="K171">
        <v>2160.6999999999998</v>
      </c>
      <c r="L171">
        <v>5878.6</v>
      </c>
      <c r="M171" s="6"/>
      <c r="N171" s="6"/>
      <c r="O171" s="6"/>
      <c r="P171" s="6"/>
      <c r="Q171" s="6"/>
      <c r="S171">
        <v>165</v>
      </c>
      <c r="T171">
        <v>31.01</v>
      </c>
      <c r="U171">
        <v>5878.6</v>
      </c>
      <c r="V171" s="6"/>
      <c r="W171" s="6"/>
      <c r="X171" s="6"/>
      <c r="Y171" s="6"/>
      <c r="Z171" s="6"/>
    </row>
    <row r="172" spans="1:26" x14ac:dyDescent="0.25">
      <c r="A172">
        <v>166</v>
      </c>
      <c r="B172">
        <v>2172.3000000000002</v>
      </c>
      <c r="C172">
        <v>31.68</v>
      </c>
      <c r="D172" s="6">
        <f t="shared" si="10"/>
        <v>-164.90999999999985</v>
      </c>
      <c r="E172" s="6">
        <f t="shared" si="11"/>
        <v>-2.2999999999999972</v>
      </c>
      <c r="F172" s="11">
        <f t="shared" si="12"/>
        <v>379.29299999999921</v>
      </c>
      <c r="G172" s="11">
        <f t="shared" si="13"/>
        <v>27195.308099999951</v>
      </c>
      <c r="H172" s="11">
        <f t="shared" si="14"/>
        <v>5.2899999999999867</v>
      </c>
      <c r="J172">
        <v>166</v>
      </c>
      <c r="K172">
        <v>2172.3000000000002</v>
      </c>
      <c r="L172">
        <v>5888.3</v>
      </c>
      <c r="M172" s="6"/>
      <c r="N172" s="6"/>
      <c r="O172" s="6"/>
      <c r="P172" s="6"/>
      <c r="Q172" s="6"/>
      <c r="S172">
        <v>166</v>
      </c>
      <c r="T172">
        <v>31.68</v>
      </c>
      <c r="U172">
        <v>5888.3</v>
      </c>
      <c r="V172" s="6"/>
      <c r="W172" s="6"/>
      <c r="X172" s="6"/>
      <c r="Y172" s="6"/>
      <c r="Z172" s="6"/>
    </row>
    <row r="173" spans="1:26" x14ac:dyDescent="0.25">
      <c r="A173">
        <v>167</v>
      </c>
      <c r="B173">
        <v>2185.73</v>
      </c>
      <c r="C173">
        <v>31.96</v>
      </c>
      <c r="D173" s="6">
        <f t="shared" si="10"/>
        <v>-151.48000000000002</v>
      </c>
      <c r="E173" s="6">
        <f t="shared" si="11"/>
        <v>-2.019999999999996</v>
      </c>
      <c r="F173" s="11">
        <f t="shared" si="12"/>
        <v>305.98959999999943</v>
      </c>
      <c r="G173" s="11">
        <f t="shared" si="13"/>
        <v>22946.190400000007</v>
      </c>
      <c r="H173" s="11">
        <f t="shared" si="14"/>
        <v>4.080399999999984</v>
      </c>
      <c r="J173">
        <v>167</v>
      </c>
      <c r="K173">
        <v>2185.73</v>
      </c>
      <c r="L173">
        <v>5929.3</v>
      </c>
      <c r="M173" s="6"/>
      <c r="N173" s="6"/>
      <c r="O173" s="6"/>
      <c r="P173" s="6"/>
      <c r="Q173" s="6"/>
      <c r="S173">
        <v>167</v>
      </c>
      <c r="T173">
        <v>31.96</v>
      </c>
      <c r="U173">
        <v>5929.3</v>
      </c>
      <c r="V173" s="6"/>
      <c r="W173" s="6"/>
      <c r="X173" s="6"/>
      <c r="Y173" s="6"/>
      <c r="Z173" s="6"/>
    </row>
    <row r="174" spans="1:26" x14ac:dyDescent="0.25">
      <c r="A174">
        <v>168</v>
      </c>
      <c r="B174">
        <v>2183.75</v>
      </c>
      <c r="C174">
        <v>32.159999999999997</v>
      </c>
      <c r="D174" s="6">
        <f t="shared" si="10"/>
        <v>-153.46000000000004</v>
      </c>
      <c r="E174" s="6">
        <f t="shared" si="11"/>
        <v>-1.8200000000000003</v>
      </c>
      <c r="F174" s="11">
        <f t="shared" si="12"/>
        <v>279.29720000000009</v>
      </c>
      <c r="G174" s="11">
        <f t="shared" si="13"/>
        <v>23549.971600000012</v>
      </c>
      <c r="H174" s="11">
        <f t="shared" si="14"/>
        <v>3.3124000000000011</v>
      </c>
      <c r="J174">
        <v>168</v>
      </c>
      <c r="K174">
        <v>2183.75</v>
      </c>
      <c r="L174">
        <v>5906.1</v>
      </c>
      <c r="M174" s="6"/>
      <c r="N174" s="6"/>
      <c r="O174" s="6"/>
      <c r="P174" s="6"/>
      <c r="Q174" s="6"/>
      <c r="S174">
        <v>168</v>
      </c>
      <c r="T174">
        <v>32.159999999999997</v>
      </c>
      <c r="U174">
        <v>5906.1</v>
      </c>
      <c r="V174" s="6"/>
      <c r="W174" s="6"/>
      <c r="X174" s="6"/>
      <c r="Y174" s="6"/>
      <c r="Z174" s="6"/>
    </row>
    <row r="175" spans="1:26" x14ac:dyDescent="0.25">
      <c r="A175">
        <v>169</v>
      </c>
      <c r="B175">
        <v>2193.16</v>
      </c>
      <c r="C175">
        <v>32.369999999999997</v>
      </c>
      <c r="D175" s="6">
        <f t="shared" si="10"/>
        <v>-144.05000000000018</v>
      </c>
      <c r="E175" s="6">
        <f t="shared" si="11"/>
        <v>-1.6099999999999994</v>
      </c>
      <c r="F175" s="11">
        <f t="shared" si="12"/>
        <v>231.9205000000002</v>
      </c>
      <c r="G175" s="11">
        <f t="shared" si="13"/>
        <v>20750.402500000051</v>
      </c>
      <c r="H175" s="11">
        <f t="shared" si="14"/>
        <v>2.5920999999999981</v>
      </c>
      <c r="J175">
        <v>169</v>
      </c>
      <c r="K175">
        <v>2193.16</v>
      </c>
      <c r="L175">
        <v>5949.1</v>
      </c>
      <c r="M175" s="6"/>
      <c r="N175" s="6"/>
      <c r="O175" s="6"/>
      <c r="P175" s="6"/>
      <c r="Q175" s="6"/>
      <c r="S175">
        <v>169</v>
      </c>
      <c r="T175">
        <v>32.369999999999997</v>
      </c>
      <c r="U175">
        <v>5949.1</v>
      </c>
      <c r="V175" s="6"/>
      <c r="W175" s="6"/>
      <c r="X175" s="6"/>
      <c r="Y175" s="6"/>
      <c r="Z175" s="6"/>
    </row>
    <row r="176" spans="1:26" x14ac:dyDescent="0.25">
      <c r="A176">
        <v>170</v>
      </c>
      <c r="B176">
        <v>2205.6999999999998</v>
      </c>
      <c r="C176">
        <v>32.119999999999997</v>
      </c>
      <c r="D176" s="6">
        <f t="shared" si="10"/>
        <v>-131.51000000000022</v>
      </c>
      <c r="E176" s="6">
        <f t="shared" si="11"/>
        <v>-1.8599999999999994</v>
      </c>
      <c r="F176" s="11">
        <f t="shared" si="12"/>
        <v>244.60860000000034</v>
      </c>
      <c r="G176" s="11">
        <f t="shared" si="13"/>
        <v>17294.880100000057</v>
      </c>
      <c r="H176" s="11">
        <f t="shared" si="14"/>
        <v>3.4595999999999978</v>
      </c>
      <c r="J176">
        <v>170</v>
      </c>
      <c r="K176">
        <v>2205.6999999999998</v>
      </c>
      <c r="L176">
        <v>5986.6</v>
      </c>
      <c r="M176" s="6"/>
      <c r="N176" s="6"/>
      <c r="O176" s="6"/>
      <c r="P176" s="6"/>
      <c r="Q176" s="6"/>
      <c r="S176">
        <v>170</v>
      </c>
      <c r="T176">
        <v>32.119999999999997</v>
      </c>
      <c r="U176">
        <v>5986.6</v>
      </c>
      <c r="V176" s="6"/>
      <c r="W176" s="6"/>
      <c r="X176" s="6"/>
      <c r="Y176" s="6"/>
      <c r="Z176" s="6"/>
    </row>
    <row r="177" spans="1:26" x14ac:dyDescent="0.25">
      <c r="A177">
        <v>171</v>
      </c>
      <c r="B177">
        <v>2167.84</v>
      </c>
      <c r="C177">
        <v>31.51</v>
      </c>
      <c r="D177" s="6">
        <f t="shared" si="10"/>
        <v>-169.36999999999989</v>
      </c>
      <c r="E177" s="6">
        <f t="shared" si="11"/>
        <v>-2.4699999999999953</v>
      </c>
      <c r="F177" s="11">
        <f t="shared" si="12"/>
        <v>418.34389999999894</v>
      </c>
      <c r="G177" s="11">
        <f t="shared" si="13"/>
        <v>28686.196899999963</v>
      </c>
      <c r="H177" s="11">
        <f t="shared" si="14"/>
        <v>6.1008999999999771</v>
      </c>
      <c r="J177">
        <v>171</v>
      </c>
      <c r="K177">
        <v>2167.84</v>
      </c>
      <c r="L177">
        <v>5981.7</v>
      </c>
      <c r="M177" s="6"/>
      <c r="N177" s="6"/>
      <c r="O177" s="6"/>
      <c r="P177" s="6"/>
      <c r="Q177" s="6"/>
      <c r="S177">
        <v>171</v>
      </c>
      <c r="T177">
        <v>31.51</v>
      </c>
      <c r="U177">
        <v>5981.7</v>
      </c>
      <c r="V177" s="6"/>
      <c r="W177" s="6"/>
      <c r="X177" s="6"/>
      <c r="Y177" s="6"/>
      <c r="Z177" s="6"/>
    </row>
    <row r="178" spans="1:26" x14ac:dyDescent="0.25">
      <c r="A178">
        <v>172</v>
      </c>
      <c r="B178">
        <v>2155.29</v>
      </c>
      <c r="C178">
        <v>31.13</v>
      </c>
      <c r="D178" s="6">
        <f t="shared" si="10"/>
        <v>-181.92000000000007</v>
      </c>
      <c r="E178" s="6">
        <f t="shared" si="11"/>
        <v>-2.8499999999999979</v>
      </c>
      <c r="F178" s="11">
        <f t="shared" si="12"/>
        <v>518.47199999999987</v>
      </c>
      <c r="G178" s="11">
        <f t="shared" si="13"/>
        <v>33094.886400000025</v>
      </c>
      <c r="H178" s="11">
        <f t="shared" si="14"/>
        <v>8.1224999999999881</v>
      </c>
      <c r="J178">
        <v>172</v>
      </c>
      <c r="K178">
        <v>2155.29</v>
      </c>
      <c r="L178">
        <v>5929.3</v>
      </c>
      <c r="M178" s="6"/>
      <c r="N178" s="6"/>
      <c r="O178" s="6"/>
      <c r="P178" s="6"/>
      <c r="Q178" s="6"/>
      <c r="S178">
        <v>172</v>
      </c>
      <c r="T178">
        <v>31.13</v>
      </c>
      <c r="U178">
        <v>5929.3</v>
      </c>
      <c r="V178" s="6"/>
      <c r="W178" s="6"/>
      <c r="X178" s="6"/>
      <c r="Y178" s="6"/>
      <c r="Z178" s="6"/>
    </row>
    <row r="179" spans="1:26" x14ac:dyDescent="0.25">
      <c r="A179">
        <v>173</v>
      </c>
      <c r="B179">
        <v>2165.79</v>
      </c>
      <c r="C179">
        <v>31.59</v>
      </c>
      <c r="D179" s="6">
        <f t="shared" si="10"/>
        <v>-171.42000000000007</v>
      </c>
      <c r="E179" s="6">
        <f t="shared" si="11"/>
        <v>-2.389999999999997</v>
      </c>
      <c r="F179" s="11">
        <f t="shared" si="12"/>
        <v>409.69379999999967</v>
      </c>
      <c r="G179" s="11">
        <f t="shared" si="13"/>
        <v>29384.816400000025</v>
      </c>
      <c r="H179" s="11">
        <f t="shared" si="14"/>
        <v>5.7120999999999853</v>
      </c>
      <c r="J179">
        <v>173</v>
      </c>
      <c r="K179">
        <v>2165.79</v>
      </c>
      <c r="L179">
        <v>5858.1</v>
      </c>
      <c r="M179" s="6"/>
      <c r="N179" s="6"/>
      <c r="O179" s="6"/>
      <c r="P179" s="6"/>
      <c r="Q179" s="6"/>
      <c r="S179">
        <v>173</v>
      </c>
      <c r="T179">
        <v>31.59</v>
      </c>
      <c r="U179">
        <v>5858.1</v>
      </c>
      <c r="V179" s="6"/>
      <c r="W179" s="6"/>
      <c r="X179" s="6"/>
      <c r="Y179" s="6"/>
      <c r="Z179" s="6"/>
    </row>
    <row r="180" spans="1:26" x14ac:dyDescent="0.25">
      <c r="A180">
        <v>174</v>
      </c>
      <c r="B180">
        <v>2173.25</v>
      </c>
      <c r="C180">
        <v>31.11</v>
      </c>
      <c r="D180" s="6">
        <f t="shared" si="10"/>
        <v>-163.96000000000004</v>
      </c>
      <c r="E180" s="6">
        <f t="shared" si="11"/>
        <v>-2.8699999999999974</v>
      </c>
      <c r="F180" s="11">
        <f t="shared" si="12"/>
        <v>470.56519999999966</v>
      </c>
      <c r="G180" s="11">
        <f t="shared" si="13"/>
        <v>26882.881600000012</v>
      </c>
      <c r="H180" s="11">
        <f t="shared" si="14"/>
        <v>8.2368999999999861</v>
      </c>
      <c r="J180">
        <v>174</v>
      </c>
      <c r="K180">
        <v>2173.25</v>
      </c>
      <c r="L180">
        <v>5879.3</v>
      </c>
      <c r="M180" s="6"/>
      <c r="N180" s="6"/>
      <c r="O180" s="6"/>
      <c r="P180" s="6"/>
      <c r="Q180" s="6"/>
      <c r="S180">
        <v>174</v>
      </c>
      <c r="T180">
        <v>31.11</v>
      </c>
      <c r="U180">
        <v>5879.3</v>
      </c>
      <c r="V180" s="6"/>
      <c r="W180" s="6"/>
      <c r="X180" s="6"/>
      <c r="Y180" s="6"/>
      <c r="Z180" s="6"/>
    </row>
    <row r="181" spans="1:26" x14ac:dyDescent="0.25">
      <c r="A181">
        <v>175</v>
      </c>
      <c r="B181">
        <v>2215.8200000000002</v>
      </c>
      <c r="C181">
        <v>31.74</v>
      </c>
      <c r="D181" s="6">
        <f t="shared" si="10"/>
        <v>-121.38999999999987</v>
      </c>
      <c r="E181" s="6">
        <f t="shared" si="11"/>
        <v>-2.2399999999999984</v>
      </c>
      <c r="F181" s="11">
        <f t="shared" si="12"/>
        <v>271.91359999999952</v>
      </c>
      <c r="G181" s="11">
        <f t="shared" si="13"/>
        <v>14735.532099999969</v>
      </c>
      <c r="H181" s="11">
        <f t="shared" si="14"/>
        <v>5.0175999999999927</v>
      </c>
      <c r="J181">
        <v>175</v>
      </c>
      <c r="K181">
        <v>2215.8200000000002</v>
      </c>
      <c r="L181">
        <v>5850.8</v>
      </c>
      <c r="M181" s="6"/>
      <c r="N181" s="6"/>
      <c r="O181" s="6"/>
      <c r="P181" s="6"/>
      <c r="Q181" s="6"/>
      <c r="S181">
        <v>175</v>
      </c>
      <c r="T181">
        <v>31.74</v>
      </c>
      <c r="U181">
        <v>5850.8</v>
      </c>
      <c r="V181" s="6"/>
      <c r="W181" s="6"/>
      <c r="X181" s="6"/>
      <c r="Y181" s="6"/>
      <c r="Z181" s="6"/>
    </row>
    <row r="182" spans="1:26" x14ac:dyDescent="0.25">
      <c r="A182">
        <v>176</v>
      </c>
      <c r="B182">
        <v>2227.67</v>
      </c>
      <c r="C182">
        <v>32.17</v>
      </c>
      <c r="D182" s="6">
        <f t="shared" si="10"/>
        <v>-109.53999999999996</v>
      </c>
      <c r="E182" s="6">
        <f t="shared" si="11"/>
        <v>-1.8099999999999952</v>
      </c>
      <c r="F182" s="11">
        <f t="shared" si="12"/>
        <v>198.26739999999941</v>
      </c>
      <c r="G182" s="11">
        <f t="shared" si="13"/>
        <v>11999.011599999993</v>
      </c>
      <c r="H182" s="11">
        <f t="shared" si="14"/>
        <v>3.2760999999999827</v>
      </c>
      <c r="J182">
        <v>176</v>
      </c>
      <c r="K182">
        <v>2227.67</v>
      </c>
      <c r="L182">
        <v>5895.5</v>
      </c>
      <c r="M182" s="6"/>
      <c r="N182" s="6"/>
      <c r="O182" s="6"/>
      <c r="P182" s="6"/>
      <c r="Q182" s="6"/>
      <c r="S182">
        <v>176</v>
      </c>
      <c r="T182">
        <v>32.17</v>
      </c>
      <c r="U182">
        <v>5895.5</v>
      </c>
      <c r="V182" s="6"/>
      <c r="W182" s="6"/>
      <c r="X182" s="6"/>
      <c r="Y182" s="6"/>
      <c r="Z182" s="6"/>
    </row>
    <row r="183" spans="1:26" x14ac:dyDescent="0.25">
      <c r="A183">
        <v>177</v>
      </c>
      <c r="B183">
        <v>2228.73</v>
      </c>
      <c r="C183">
        <v>32.630000000000003</v>
      </c>
      <c r="D183" s="6">
        <f t="shared" si="10"/>
        <v>-108.48000000000002</v>
      </c>
      <c r="E183" s="6">
        <f t="shared" si="11"/>
        <v>-1.3499999999999943</v>
      </c>
      <c r="F183" s="11">
        <f t="shared" si="12"/>
        <v>146.44799999999941</v>
      </c>
      <c r="G183" s="11">
        <f t="shared" si="13"/>
        <v>11767.910400000004</v>
      </c>
      <c r="H183" s="11">
        <f t="shared" si="14"/>
        <v>1.8224999999999847</v>
      </c>
      <c r="J183">
        <v>177</v>
      </c>
      <c r="K183">
        <v>2228.73</v>
      </c>
      <c r="L183">
        <v>5892.2</v>
      </c>
      <c r="M183" s="6"/>
      <c r="N183" s="6"/>
      <c r="O183" s="6"/>
      <c r="P183" s="6"/>
      <c r="Q183" s="6"/>
      <c r="S183">
        <v>177</v>
      </c>
      <c r="T183">
        <v>32.630000000000003</v>
      </c>
      <c r="U183">
        <v>5892.2</v>
      </c>
      <c r="V183" s="6"/>
      <c r="W183" s="6"/>
      <c r="X183" s="6"/>
      <c r="Y183" s="6"/>
      <c r="Z183" s="6"/>
    </row>
    <row r="184" spans="1:26" x14ac:dyDescent="0.25">
      <c r="A184">
        <v>178</v>
      </c>
      <c r="B184">
        <v>2235.59</v>
      </c>
      <c r="C184">
        <v>32.53</v>
      </c>
      <c r="D184" s="6">
        <f t="shared" si="10"/>
        <v>-101.61999999999989</v>
      </c>
      <c r="E184" s="6">
        <f t="shared" si="11"/>
        <v>-1.4499999999999957</v>
      </c>
      <c r="F184" s="11">
        <f t="shared" si="12"/>
        <v>147.34899999999942</v>
      </c>
      <c r="G184" s="11">
        <f t="shared" si="13"/>
        <v>10326.624399999977</v>
      </c>
      <c r="H184" s="11">
        <f t="shared" si="14"/>
        <v>2.1024999999999876</v>
      </c>
      <c r="J184">
        <v>178</v>
      </c>
      <c r="K184">
        <v>2235.59</v>
      </c>
      <c r="L184">
        <v>5877.2</v>
      </c>
      <c r="M184" s="6"/>
      <c r="N184" s="6"/>
      <c r="O184" s="6"/>
      <c r="P184" s="6"/>
      <c r="Q184" s="6"/>
      <c r="S184">
        <v>178</v>
      </c>
      <c r="T184">
        <v>32.53</v>
      </c>
      <c r="U184">
        <v>5877.2</v>
      </c>
      <c r="V184" s="6"/>
      <c r="W184" s="6"/>
      <c r="X184" s="6"/>
      <c r="Y184" s="6"/>
      <c r="Z184" s="6"/>
    </row>
    <row r="185" spans="1:26" x14ac:dyDescent="0.25">
      <c r="A185">
        <v>179</v>
      </c>
      <c r="B185">
        <v>2235.75</v>
      </c>
      <c r="C185">
        <v>32.68</v>
      </c>
      <c r="D185" s="6">
        <f t="shared" si="10"/>
        <v>-101.46000000000004</v>
      </c>
      <c r="E185" s="6">
        <f t="shared" si="11"/>
        <v>-1.2999999999999972</v>
      </c>
      <c r="F185" s="11">
        <f t="shared" si="12"/>
        <v>131.89799999999977</v>
      </c>
      <c r="G185" s="11">
        <f t="shared" si="13"/>
        <v>10294.131600000008</v>
      </c>
      <c r="H185" s="11">
        <f t="shared" si="14"/>
        <v>1.6899999999999926</v>
      </c>
      <c r="J185">
        <v>179</v>
      </c>
      <c r="K185">
        <v>2235.75</v>
      </c>
      <c r="L185">
        <v>5877</v>
      </c>
      <c r="M185" s="6"/>
      <c r="N185" s="6"/>
      <c r="O185" s="6"/>
      <c r="P185" s="6"/>
      <c r="Q185" s="6"/>
      <c r="S185">
        <v>179</v>
      </c>
      <c r="T185">
        <v>32.68</v>
      </c>
      <c r="U185">
        <v>5877</v>
      </c>
      <c r="V185" s="6"/>
      <c r="W185" s="6"/>
      <c r="X185" s="6"/>
      <c r="Y185" s="6"/>
      <c r="Z185" s="6"/>
    </row>
    <row r="186" spans="1:26" x14ac:dyDescent="0.25">
      <c r="A186">
        <v>180</v>
      </c>
      <c r="B186">
        <v>2222.37</v>
      </c>
      <c r="C186">
        <v>32.46</v>
      </c>
      <c r="D186" s="6">
        <f t="shared" si="10"/>
        <v>-114.84000000000015</v>
      </c>
      <c r="E186" s="6">
        <f t="shared" si="11"/>
        <v>-1.519999999999996</v>
      </c>
      <c r="F186" s="11">
        <f t="shared" si="12"/>
        <v>174.55679999999975</v>
      </c>
      <c r="G186" s="11">
        <f t="shared" si="13"/>
        <v>13188.225600000034</v>
      </c>
      <c r="H186" s="11">
        <f t="shared" si="14"/>
        <v>2.310399999999988</v>
      </c>
      <c r="J186">
        <v>180</v>
      </c>
      <c r="K186">
        <v>2222.37</v>
      </c>
      <c r="L186">
        <v>5890.2</v>
      </c>
      <c r="M186" s="6"/>
      <c r="N186" s="6"/>
      <c r="O186" s="6"/>
      <c r="P186" s="6"/>
      <c r="Q186" s="6"/>
      <c r="S186">
        <v>180</v>
      </c>
      <c r="T186">
        <v>32.46</v>
      </c>
      <c r="U186">
        <v>5890.2</v>
      </c>
      <c r="V186" s="6"/>
      <c r="W186" s="6"/>
      <c r="X186" s="6"/>
      <c r="Y186" s="6"/>
      <c r="Z186" s="6"/>
    </row>
    <row r="187" spans="1:26" x14ac:dyDescent="0.25">
      <c r="A187">
        <v>181</v>
      </c>
      <c r="B187">
        <v>2252.89</v>
      </c>
      <c r="C187">
        <v>32.81</v>
      </c>
      <c r="D187" s="6">
        <f t="shared" si="10"/>
        <v>-84.320000000000164</v>
      </c>
      <c r="E187" s="6">
        <f t="shared" si="11"/>
        <v>-1.1699999999999946</v>
      </c>
      <c r="F187" s="11">
        <f t="shared" si="12"/>
        <v>98.65439999999974</v>
      </c>
      <c r="G187" s="11">
        <f t="shared" si="13"/>
        <v>7109.8624000000273</v>
      </c>
      <c r="H187" s="11">
        <f t="shared" si="14"/>
        <v>1.3688999999999873</v>
      </c>
      <c r="J187">
        <v>181</v>
      </c>
      <c r="K187">
        <v>2252.89</v>
      </c>
      <c r="L187">
        <v>5831.8</v>
      </c>
      <c r="M187" s="6"/>
      <c r="N187" s="6"/>
      <c r="O187" s="6"/>
      <c r="P187" s="6"/>
      <c r="Q187" s="6"/>
      <c r="S187">
        <v>181</v>
      </c>
      <c r="T187">
        <v>32.81</v>
      </c>
      <c r="U187">
        <v>5831.8</v>
      </c>
      <c r="V187" s="6"/>
      <c r="W187" s="6"/>
      <c r="X187" s="6"/>
      <c r="Y187" s="6"/>
      <c r="Z187" s="6"/>
    </row>
    <row r="188" spans="1:26" x14ac:dyDescent="0.25">
      <c r="A188">
        <v>182</v>
      </c>
      <c r="B188">
        <v>2237.75</v>
      </c>
      <c r="C188">
        <v>32.28</v>
      </c>
      <c r="D188" s="6">
        <f t="shared" si="10"/>
        <v>-99.460000000000036</v>
      </c>
      <c r="E188" s="6">
        <f t="shared" si="11"/>
        <v>-1.6999999999999957</v>
      </c>
      <c r="F188" s="11">
        <f t="shared" si="12"/>
        <v>169.08199999999962</v>
      </c>
      <c r="G188" s="11">
        <f t="shared" si="13"/>
        <v>9892.2916000000077</v>
      </c>
      <c r="H188" s="11">
        <f t="shared" si="14"/>
        <v>2.8899999999999855</v>
      </c>
      <c r="J188">
        <v>182</v>
      </c>
      <c r="K188">
        <v>2237.75</v>
      </c>
      <c r="L188">
        <v>5866.2</v>
      </c>
      <c r="M188" s="6"/>
      <c r="N188" s="6"/>
      <c r="O188" s="6"/>
      <c r="P188" s="6"/>
      <c r="Q188" s="6"/>
      <c r="S188">
        <v>182</v>
      </c>
      <c r="T188">
        <v>32.28</v>
      </c>
      <c r="U188">
        <v>5866.2</v>
      </c>
      <c r="V188" s="6"/>
      <c r="W188" s="6"/>
      <c r="X188" s="6"/>
      <c r="Y188" s="6"/>
      <c r="Z188" s="6"/>
    </row>
    <row r="189" spans="1:26" x14ac:dyDescent="0.25">
      <c r="A189">
        <v>183</v>
      </c>
      <c r="B189">
        <v>2218.9299999999998</v>
      </c>
      <c r="C189">
        <v>32.49</v>
      </c>
      <c r="D189" s="6">
        <f t="shared" si="10"/>
        <v>-118.2800000000002</v>
      </c>
      <c r="E189" s="6">
        <f t="shared" si="11"/>
        <v>-1.4899999999999949</v>
      </c>
      <c r="F189" s="11">
        <f t="shared" si="12"/>
        <v>176.23719999999969</v>
      </c>
      <c r="G189" s="11">
        <f t="shared" si="13"/>
        <v>13990.158400000048</v>
      </c>
      <c r="H189" s="11">
        <f t="shared" si="14"/>
        <v>2.2200999999999849</v>
      </c>
      <c r="J189">
        <v>183</v>
      </c>
      <c r="K189">
        <v>2218.9299999999998</v>
      </c>
      <c r="L189">
        <v>5896.7</v>
      </c>
      <c r="M189" s="6"/>
      <c r="N189" s="6"/>
      <c r="O189" s="6"/>
      <c r="P189" s="6"/>
      <c r="Q189" s="6"/>
      <c r="S189">
        <v>183</v>
      </c>
      <c r="T189">
        <v>32.49</v>
      </c>
      <c r="U189">
        <v>5896.7</v>
      </c>
      <c r="V189" s="6"/>
      <c r="W189" s="6"/>
      <c r="X189" s="6"/>
      <c r="Y189" s="6"/>
      <c r="Z189" s="6"/>
    </row>
    <row r="190" spans="1:26" x14ac:dyDescent="0.25">
      <c r="A190">
        <v>184</v>
      </c>
      <c r="B190">
        <v>2249.0700000000002</v>
      </c>
      <c r="C190">
        <v>32.97</v>
      </c>
      <c r="D190" s="6">
        <f t="shared" si="10"/>
        <v>-88.139999999999873</v>
      </c>
      <c r="E190" s="6">
        <f t="shared" si="11"/>
        <v>-1.009999999999998</v>
      </c>
      <c r="F190" s="11">
        <f t="shared" si="12"/>
        <v>89.021399999999701</v>
      </c>
      <c r="G190" s="11">
        <f t="shared" si="13"/>
        <v>7768.6595999999772</v>
      </c>
      <c r="H190" s="11">
        <f t="shared" si="14"/>
        <v>1.020099999999996</v>
      </c>
      <c r="J190">
        <v>184</v>
      </c>
      <c r="K190">
        <v>2249.0700000000002</v>
      </c>
      <c r="L190">
        <v>5822.3</v>
      </c>
      <c r="M190" s="6"/>
      <c r="N190" s="6"/>
      <c r="O190" s="6"/>
      <c r="P190" s="6"/>
      <c r="Q190" s="6"/>
      <c r="S190">
        <v>184</v>
      </c>
      <c r="T190">
        <v>32.97</v>
      </c>
      <c r="U190">
        <v>5822.3</v>
      </c>
      <c r="V190" s="6"/>
      <c r="W190" s="6"/>
      <c r="X190" s="6"/>
      <c r="Y190" s="6"/>
      <c r="Z190" s="6"/>
    </row>
    <row r="191" spans="1:26" x14ac:dyDescent="0.25">
      <c r="A191">
        <v>185</v>
      </c>
      <c r="B191">
        <v>2261.34</v>
      </c>
      <c r="C191">
        <v>33.479999999999997</v>
      </c>
      <c r="D191" s="6">
        <f t="shared" si="10"/>
        <v>-75.869999999999891</v>
      </c>
      <c r="E191" s="6">
        <f t="shared" si="11"/>
        <v>-0.5</v>
      </c>
      <c r="F191" s="11">
        <f t="shared" si="12"/>
        <v>37.934999999999945</v>
      </c>
      <c r="G191" s="11">
        <f t="shared" si="13"/>
        <v>5756.256899999983</v>
      </c>
      <c r="H191" s="11">
        <f t="shared" si="14"/>
        <v>0.25</v>
      </c>
      <c r="J191">
        <v>185</v>
      </c>
      <c r="K191">
        <v>2261.34</v>
      </c>
      <c r="L191">
        <v>5798.3</v>
      </c>
      <c r="M191" s="6"/>
      <c r="N191" s="6"/>
      <c r="O191" s="6"/>
      <c r="P191" s="6"/>
      <c r="Q191" s="6"/>
      <c r="S191">
        <v>185</v>
      </c>
      <c r="T191">
        <v>33.479999999999997</v>
      </c>
      <c r="U191">
        <v>5798.3</v>
      </c>
      <c r="V191" s="6"/>
      <c r="W191" s="6"/>
      <c r="X191" s="6"/>
      <c r="Y191" s="6"/>
      <c r="Z191" s="6"/>
    </row>
    <row r="192" spans="1:26" x14ac:dyDescent="0.25">
      <c r="A192">
        <v>186</v>
      </c>
      <c r="B192">
        <v>2263.39</v>
      </c>
      <c r="C192">
        <v>33.369999999999997</v>
      </c>
      <c r="D192" s="6">
        <f t="shared" si="10"/>
        <v>-73.820000000000164</v>
      </c>
      <c r="E192" s="6">
        <f t="shared" si="11"/>
        <v>-0.60999999999999943</v>
      </c>
      <c r="F192" s="11">
        <f t="shared" si="12"/>
        <v>45.030200000000058</v>
      </c>
      <c r="G192" s="11">
        <f t="shared" si="13"/>
        <v>5449.3924000000243</v>
      </c>
      <c r="H192" s="11">
        <f t="shared" si="14"/>
        <v>0.37209999999999932</v>
      </c>
      <c r="J192">
        <v>186</v>
      </c>
      <c r="K192">
        <v>2263.39</v>
      </c>
      <c r="L192">
        <v>5873.6</v>
      </c>
      <c r="M192" s="6"/>
      <c r="N192" s="6"/>
      <c r="O192" s="6"/>
      <c r="P192" s="6"/>
      <c r="Q192" s="6"/>
      <c r="S192">
        <v>186</v>
      </c>
      <c r="T192">
        <v>33.369999999999997</v>
      </c>
      <c r="U192">
        <v>5873.6</v>
      </c>
      <c r="V192" s="6"/>
      <c r="W192" s="6"/>
      <c r="X192" s="6"/>
      <c r="Y192" s="6"/>
      <c r="Z192" s="6"/>
    </row>
    <row r="193" spans="1:26" x14ac:dyDescent="0.25">
      <c r="A193">
        <v>187</v>
      </c>
      <c r="B193">
        <v>2270.02</v>
      </c>
      <c r="C193">
        <v>33.380000000000003</v>
      </c>
      <c r="D193" s="6">
        <f t="shared" si="10"/>
        <v>-67.190000000000055</v>
      </c>
      <c r="E193" s="6">
        <f t="shared" si="11"/>
        <v>-0.59999999999999432</v>
      </c>
      <c r="F193" s="11">
        <f t="shared" si="12"/>
        <v>40.313999999999652</v>
      </c>
      <c r="G193" s="11">
        <f t="shared" si="13"/>
        <v>4514.4961000000076</v>
      </c>
      <c r="H193" s="11">
        <f t="shared" si="14"/>
        <v>0.35999999999999316</v>
      </c>
      <c r="J193">
        <v>187</v>
      </c>
      <c r="K193">
        <v>2270.02</v>
      </c>
      <c r="L193">
        <v>5930.1</v>
      </c>
      <c r="M193" s="6"/>
      <c r="N193" s="6"/>
      <c r="O193" s="6"/>
      <c r="P193" s="6"/>
      <c r="Q193" s="6"/>
      <c r="S193">
        <v>187</v>
      </c>
      <c r="T193">
        <v>33.380000000000003</v>
      </c>
      <c r="U193">
        <v>5930.1</v>
      </c>
      <c r="V193" s="6"/>
      <c r="W193" s="6"/>
      <c r="X193" s="6"/>
      <c r="Y193" s="6"/>
      <c r="Z193" s="6"/>
    </row>
    <row r="194" spans="1:26" x14ac:dyDescent="0.25">
      <c r="A194">
        <v>188</v>
      </c>
      <c r="B194">
        <v>2258.4299999999998</v>
      </c>
      <c r="C194">
        <v>33.19</v>
      </c>
      <c r="D194" s="6">
        <f t="shared" si="10"/>
        <v>-78.7800000000002</v>
      </c>
      <c r="E194" s="6">
        <f t="shared" si="11"/>
        <v>-0.78999999999999915</v>
      </c>
      <c r="F194" s="11">
        <f t="shared" si="12"/>
        <v>62.236200000000089</v>
      </c>
      <c r="G194" s="11">
        <f t="shared" si="13"/>
        <v>6206.2884000000313</v>
      </c>
      <c r="H194" s="11">
        <f t="shared" si="14"/>
        <v>0.62409999999999866</v>
      </c>
      <c r="J194">
        <v>188</v>
      </c>
      <c r="K194">
        <v>2258.4299999999998</v>
      </c>
      <c r="L194">
        <v>5971.3</v>
      </c>
      <c r="M194" s="6"/>
      <c r="N194" s="6"/>
      <c r="O194" s="6"/>
      <c r="P194" s="6"/>
      <c r="Q194" s="6"/>
      <c r="S194">
        <v>188</v>
      </c>
      <c r="T194">
        <v>33.19</v>
      </c>
      <c r="U194">
        <v>5971.3</v>
      </c>
      <c r="V194" s="6"/>
      <c r="W194" s="6"/>
      <c r="X194" s="6"/>
      <c r="Y194" s="6"/>
      <c r="Z194" s="6"/>
    </row>
    <row r="195" spans="1:26" x14ac:dyDescent="0.25">
      <c r="A195">
        <v>189</v>
      </c>
      <c r="B195">
        <v>2237.6</v>
      </c>
      <c r="C195">
        <v>33.020000000000003</v>
      </c>
      <c r="D195" s="6">
        <f t="shared" si="10"/>
        <v>-99.610000000000127</v>
      </c>
      <c r="E195" s="6">
        <f t="shared" si="11"/>
        <v>-0.95999999999999375</v>
      </c>
      <c r="F195" s="11">
        <f t="shared" si="12"/>
        <v>95.625599999999494</v>
      </c>
      <c r="G195" s="11">
        <f t="shared" si="13"/>
        <v>9922.1521000000248</v>
      </c>
      <c r="H195" s="11">
        <f t="shared" si="14"/>
        <v>0.92159999999998798</v>
      </c>
      <c r="J195">
        <v>189</v>
      </c>
      <c r="K195">
        <v>2237.6</v>
      </c>
      <c r="L195">
        <v>5960.8</v>
      </c>
      <c r="M195" s="6"/>
      <c r="N195" s="6"/>
      <c r="O195" s="6"/>
      <c r="P195" s="6"/>
      <c r="Q195" s="6"/>
      <c r="S195">
        <v>189</v>
      </c>
      <c r="T195">
        <v>33.020000000000003</v>
      </c>
      <c r="U195">
        <v>5960.8</v>
      </c>
      <c r="V195" s="6"/>
      <c r="W195" s="6"/>
      <c r="X195" s="6"/>
      <c r="Y195" s="6"/>
      <c r="Z195" s="6"/>
    </row>
    <row r="196" spans="1:26" x14ac:dyDescent="0.25">
      <c r="A196">
        <v>190</v>
      </c>
      <c r="B196">
        <v>2243.65</v>
      </c>
      <c r="C196">
        <v>32.869999999999997</v>
      </c>
      <c r="D196" s="6">
        <f t="shared" si="10"/>
        <v>-93.559999999999945</v>
      </c>
      <c r="E196" s="6">
        <f t="shared" si="11"/>
        <v>-1.1099999999999994</v>
      </c>
      <c r="F196" s="11">
        <f t="shared" si="12"/>
        <v>103.85159999999989</v>
      </c>
      <c r="G196" s="11">
        <f t="shared" si="13"/>
        <v>8753.4735999999903</v>
      </c>
      <c r="H196" s="11">
        <f t="shared" si="14"/>
        <v>1.2320999999999986</v>
      </c>
      <c r="J196">
        <v>190</v>
      </c>
      <c r="K196">
        <v>2243.65</v>
      </c>
      <c r="L196">
        <v>5957.8</v>
      </c>
      <c r="M196" s="6"/>
      <c r="N196" s="6"/>
      <c r="O196" s="6"/>
      <c r="P196" s="6"/>
      <c r="Q196" s="6"/>
      <c r="S196">
        <v>190</v>
      </c>
      <c r="T196">
        <v>32.869999999999997</v>
      </c>
      <c r="U196">
        <v>5957.8</v>
      </c>
      <c r="V196" s="6"/>
      <c r="W196" s="6"/>
      <c r="X196" s="6"/>
      <c r="Y196" s="6"/>
      <c r="Z196" s="6"/>
    </row>
    <row r="197" spans="1:26" x14ac:dyDescent="0.25">
      <c r="A197">
        <v>191</v>
      </c>
      <c r="B197">
        <v>2290.9499999999998</v>
      </c>
      <c r="C197">
        <v>32.74</v>
      </c>
      <c r="D197" s="6">
        <f t="shared" si="10"/>
        <v>-46.260000000000218</v>
      </c>
      <c r="E197" s="6">
        <f t="shared" si="11"/>
        <v>-1.2399999999999949</v>
      </c>
      <c r="F197" s="11">
        <f t="shared" si="12"/>
        <v>57.362400000000036</v>
      </c>
      <c r="G197" s="11">
        <f t="shared" si="13"/>
        <v>2139.9876000000204</v>
      </c>
      <c r="H197" s="11">
        <f t="shared" si="14"/>
        <v>1.5375999999999874</v>
      </c>
      <c r="J197">
        <v>191</v>
      </c>
      <c r="K197">
        <v>2290.9499999999998</v>
      </c>
      <c r="L197">
        <v>5937.1</v>
      </c>
      <c r="M197" s="6"/>
      <c r="N197" s="6"/>
      <c r="O197" s="6"/>
      <c r="P197" s="6"/>
      <c r="Q197" s="6"/>
      <c r="S197">
        <v>191</v>
      </c>
      <c r="T197">
        <v>32.74</v>
      </c>
      <c r="U197">
        <v>5937.1</v>
      </c>
      <c r="V197" s="6"/>
      <c r="W197" s="6"/>
      <c r="X197" s="6"/>
      <c r="Y197" s="6"/>
      <c r="Z197" s="6"/>
    </row>
    <row r="198" spans="1:26" x14ac:dyDescent="0.25">
      <c r="A198">
        <v>192</v>
      </c>
      <c r="B198">
        <v>2306.34</v>
      </c>
      <c r="C198">
        <v>32.9</v>
      </c>
      <c r="D198" s="6">
        <f t="shared" si="10"/>
        <v>-30.869999999999891</v>
      </c>
      <c r="E198" s="6">
        <f t="shared" si="11"/>
        <v>-1.0799999999999983</v>
      </c>
      <c r="F198" s="11">
        <f t="shared" si="12"/>
        <v>33.339599999999827</v>
      </c>
      <c r="G198" s="11">
        <f t="shared" si="13"/>
        <v>952.95689999999331</v>
      </c>
      <c r="H198" s="11">
        <f t="shared" si="14"/>
        <v>1.1663999999999963</v>
      </c>
      <c r="J198">
        <v>192</v>
      </c>
      <c r="K198">
        <v>2306.34</v>
      </c>
      <c r="L198">
        <v>5966.5</v>
      </c>
      <c r="M198" s="6"/>
      <c r="N198" s="6"/>
      <c r="O198" s="6"/>
      <c r="P198" s="6"/>
      <c r="Q198" s="6"/>
      <c r="S198">
        <v>192</v>
      </c>
      <c r="T198">
        <v>32.9</v>
      </c>
      <c r="U198">
        <v>5966.5</v>
      </c>
      <c r="V198" s="6"/>
      <c r="W198" s="6"/>
      <c r="X198" s="6"/>
      <c r="Y198" s="6"/>
      <c r="Z198" s="6"/>
    </row>
    <row r="199" spans="1:26" x14ac:dyDescent="0.25">
      <c r="A199">
        <v>193</v>
      </c>
      <c r="B199">
        <v>2299.9899999999998</v>
      </c>
      <c r="C199">
        <v>33.14</v>
      </c>
      <c r="D199" s="6">
        <f t="shared" si="10"/>
        <v>-37.220000000000255</v>
      </c>
      <c r="E199" s="6">
        <f t="shared" si="11"/>
        <v>-0.83999999999999631</v>
      </c>
      <c r="F199" s="11">
        <f t="shared" si="12"/>
        <v>31.264800000000076</v>
      </c>
      <c r="G199" s="11">
        <f t="shared" si="13"/>
        <v>1385.328400000019</v>
      </c>
      <c r="H199" s="11">
        <f t="shared" si="14"/>
        <v>0.70559999999999379</v>
      </c>
      <c r="J199">
        <v>193</v>
      </c>
      <c r="K199">
        <v>2299.9899999999998</v>
      </c>
      <c r="L199">
        <v>6004.5</v>
      </c>
      <c r="M199" s="6"/>
      <c r="N199" s="6"/>
      <c r="O199" s="6"/>
      <c r="P199" s="6"/>
      <c r="Q199" s="6"/>
      <c r="S199">
        <v>193</v>
      </c>
      <c r="T199">
        <v>33.14</v>
      </c>
      <c r="U199">
        <v>6004.5</v>
      </c>
      <c r="V199" s="6"/>
      <c r="W199" s="6"/>
      <c r="X199" s="6"/>
      <c r="Y199" s="6"/>
      <c r="Z199" s="6"/>
    </row>
    <row r="200" spans="1:26" x14ac:dyDescent="0.25">
      <c r="A200">
        <v>194</v>
      </c>
      <c r="B200">
        <v>2311.77</v>
      </c>
      <c r="C200">
        <v>33.54</v>
      </c>
      <c r="D200" s="6">
        <f t="shared" ref="D200:D263" si="15">B200-2337.21</f>
        <v>-25.440000000000055</v>
      </c>
      <c r="E200" s="6">
        <f t="shared" ref="E200:E263" si="16">C200-33.98</f>
        <v>-0.43999999999999773</v>
      </c>
      <c r="F200" s="11">
        <f t="shared" ref="F200:F263" si="17">D200*E200</f>
        <v>11.193599999999966</v>
      </c>
      <c r="G200" s="11">
        <f t="shared" ref="G200:G263" si="18">((D200^2))</f>
        <v>647.19360000000279</v>
      </c>
      <c r="H200" s="11">
        <f t="shared" ref="H200:H263" si="19">E200^2</f>
        <v>0.193599999999998</v>
      </c>
      <c r="J200">
        <v>194</v>
      </c>
      <c r="K200">
        <v>2311.77</v>
      </c>
      <c r="L200">
        <v>6001.2</v>
      </c>
      <c r="M200" s="6"/>
      <c r="N200" s="6"/>
      <c r="O200" s="6"/>
      <c r="P200" s="6"/>
      <c r="Q200" s="6"/>
      <c r="S200">
        <v>194</v>
      </c>
      <c r="T200">
        <v>33.54</v>
      </c>
      <c r="U200">
        <v>6001.2</v>
      </c>
      <c r="V200" s="6"/>
      <c r="W200" s="6"/>
      <c r="X200" s="6"/>
      <c r="Y200" s="6"/>
      <c r="Z200" s="6"/>
    </row>
    <row r="201" spans="1:26" x14ac:dyDescent="0.25">
      <c r="A201">
        <v>195</v>
      </c>
      <c r="B201">
        <v>2315.4299999999998</v>
      </c>
      <c r="C201">
        <v>33.44</v>
      </c>
      <c r="D201" s="6">
        <f t="shared" si="15"/>
        <v>-21.7800000000002</v>
      </c>
      <c r="E201" s="6">
        <f t="shared" si="16"/>
        <v>-0.53999999999999915</v>
      </c>
      <c r="F201" s="11">
        <f t="shared" si="17"/>
        <v>11.761200000000089</v>
      </c>
      <c r="G201" s="11">
        <f t="shared" si="18"/>
        <v>474.36840000000871</v>
      </c>
      <c r="H201" s="11">
        <f t="shared" si="19"/>
        <v>0.29159999999999908</v>
      </c>
      <c r="J201">
        <v>195</v>
      </c>
      <c r="K201">
        <v>2315.4299999999998</v>
      </c>
      <c r="L201">
        <v>6030.9</v>
      </c>
      <c r="M201" s="6"/>
      <c r="N201" s="6"/>
      <c r="O201" s="6"/>
      <c r="P201" s="6"/>
      <c r="Q201" s="6"/>
      <c r="S201">
        <v>195</v>
      </c>
      <c r="T201">
        <v>33.44</v>
      </c>
      <c r="U201">
        <v>6030.9</v>
      </c>
      <c r="V201" s="6"/>
      <c r="W201" s="6"/>
      <c r="X201" s="6"/>
      <c r="Y201" s="6"/>
      <c r="Z201" s="6"/>
    </row>
    <row r="202" spans="1:26" x14ac:dyDescent="0.25">
      <c r="A202">
        <v>196</v>
      </c>
      <c r="B202">
        <v>2308.27</v>
      </c>
      <c r="C202">
        <v>33.200000000000003</v>
      </c>
      <c r="D202" s="6">
        <f t="shared" si="15"/>
        <v>-28.940000000000055</v>
      </c>
      <c r="E202" s="6">
        <f t="shared" si="16"/>
        <v>-0.77999999999999403</v>
      </c>
      <c r="F202" s="11">
        <f t="shared" si="17"/>
        <v>22.573199999999868</v>
      </c>
      <c r="G202" s="11">
        <f t="shared" si="18"/>
        <v>837.52360000000317</v>
      </c>
      <c r="H202" s="11">
        <f t="shared" si="19"/>
        <v>0.60839999999999073</v>
      </c>
      <c r="J202">
        <v>196</v>
      </c>
      <c r="K202">
        <v>2308.27</v>
      </c>
      <c r="L202">
        <v>6072.7</v>
      </c>
      <c r="M202" s="6"/>
      <c r="N202" s="6"/>
      <c r="O202" s="6"/>
      <c r="P202" s="6"/>
      <c r="Q202" s="6"/>
      <c r="S202">
        <v>196</v>
      </c>
      <c r="T202">
        <v>33.200000000000003</v>
      </c>
      <c r="U202">
        <v>6072.7</v>
      </c>
      <c r="V202" s="6"/>
      <c r="W202" s="6"/>
      <c r="X202" s="6"/>
      <c r="Y202" s="6"/>
      <c r="Z202" s="6"/>
    </row>
    <row r="203" spans="1:26" x14ac:dyDescent="0.25">
      <c r="A203">
        <v>197</v>
      </c>
      <c r="B203">
        <v>2346.1799999999998</v>
      </c>
      <c r="C203">
        <v>33.5</v>
      </c>
      <c r="D203" s="6">
        <f t="shared" si="15"/>
        <v>8.9699999999997999</v>
      </c>
      <c r="E203" s="6">
        <f t="shared" si="16"/>
        <v>-0.47999999999999687</v>
      </c>
      <c r="F203" s="11">
        <f t="shared" si="17"/>
        <v>-4.3055999999998757</v>
      </c>
      <c r="G203" s="11">
        <f t="shared" si="18"/>
        <v>80.460899999996414</v>
      </c>
      <c r="H203" s="11">
        <f t="shared" si="19"/>
        <v>0.230399999999997</v>
      </c>
      <c r="J203">
        <v>197</v>
      </c>
      <c r="K203">
        <v>2346.1799999999998</v>
      </c>
      <c r="L203">
        <v>6073.5</v>
      </c>
      <c r="M203" s="6"/>
      <c r="N203" s="6"/>
      <c r="O203" s="6"/>
      <c r="P203" s="6"/>
      <c r="Q203" s="6"/>
      <c r="S203">
        <v>197</v>
      </c>
      <c r="T203">
        <v>33.5</v>
      </c>
      <c r="U203">
        <v>6073.5</v>
      </c>
      <c r="V203" s="6"/>
      <c r="W203" s="6"/>
      <c r="X203" s="6"/>
      <c r="Y203" s="6"/>
      <c r="Z203" s="6"/>
    </row>
    <row r="204" spans="1:26" x14ac:dyDescent="0.25">
      <c r="A204">
        <v>198</v>
      </c>
      <c r="B204">
        <v>2357.29</v>
      </c>
      <c r="C204">
        <v>33.630000000000003</v>
      </c>
      <c r="D204" s="6">
        <f t="shared" si="15"/>
        <v>20.079999999999927</v>
      </c>
      <c r="E204" s="6">
        <f t="shared" si="16"/>
        <v>-0.34999999999999432</v>
      </c>
      <c r="F204" s="11">
        <f t="shared" si="17"/>
        <v>-7.0279999999998601</v>
      </c>
      <c r="G204" s="11">
        <f t="shared" si="18"/>
        <v>403.20639999999707</v>
      </c>
      <c r="H204" s="11">
        <f t="shared" si="19"/>
        <v>0.12249999999999601</v>
      </c>
      <c r="J204">
        <v>198</v>
      </c>
      <c r="K204">
        <v>2357.29</v>
      </c>
      <c r="L204">
        <v>6121.3</v>
      </c>
      <c r="M204" s="6"/>
      <c r="N204" s="6"/>
      <c r="O204" s="6"/>
      <c r="P204" s="6"/>
      <c r="Q204" s="6"/>
      <c r="S204">
        <v>198</v>
      </c>
      <c r="T204">
        <v>33.630000000000003</v>
      </c>
      <c r="U204">
        <v>6121.3</v>
      </c>
      <c r="V204" s="6"/>
      <c r="W204" s="6"/>
      <c r="X204" s="6"/>
      <c r="Y204" s="6"/>
      <c r="Z204" s="6"/>
    </row>
    <row r="205" spans="1:26" x14ac:dyDescent="0.25">
      <c r="A205">
        <v>199</v>
      </c>
      <c r="B205">
        <v>2363.84</v>
      </c>
      <c r="C205">
        <v>33.729999999999997</v>
      </c>
      <c r="D205" s="6">
        <f t="shared" si="15"/>
        <v>26.630000000000109</v>
      </c>
      <c r="E205" s="6">
        <f t="shared" si="16"/>
        <v>-0.25</v>
      </c>
      <c r="F205" s="11">
        <f t="shared" si="17"/>
        <v>-6.6575000000000273</v>
      </c>
      <c r="G205" s="11">
        <f t="shared" si="18"/>
        <v>709.15690000000586</v>
      </c>
      <c r="H205" s="11">
        <f t="shared" si="19"/>
        <v>6.25E-2</v>
      </c>
      <c r="J205">
        <v>199</v>
      </c>
      <c r="K205">
        <v>2363.84</v>
      </c>
      <c r="L205">
        <v>6157.3</v>
      </c>
      <c r="M205" s="6"/>
      <c r="N205" s="6"/>
      <c r="O205" s="6"/>
      <c r="P205" s="6"/>
      <c r="Q205" s="6"/>
      <c r="S205">
        <v>199</v>
      </c>
      <c r="T205">
        <v>33.729999999999997</v>
      </c>
      <c r="U205">
        <v>6157.3</v>
      </c>
      <c r="V205" s="6"/>
      <c r="W205" s="6"/>
      <c r="X205" s="6"/>
      <c r="Y205" s="6"/>
      <c r="Z205" s="6"/>
    </row>
    <row r="206" spans="1:26" x14ac:dyDescent="0.25">
      <c r="A206">
        <v>200</v>
      </c>
      <c r="B206">
        <v>2344.9499999999998</v>
      </c>
      <c r="C206">
        <v>33.39</v>
      </c>
      <c r="D206" s="6">
        <f t="shared" si="15"/>
        <v>7.7399999999997817</v>
      </c>
      <c r="E206" s="6">
        <f t="shared" si="16"/>
        <v>-0.58999999999999631</v>
      </c>
      <c r="F206" s="11">
        <f t="shared" si="17"/>
        <v>-4.566599999999843</v>
      </c>
      <c r="G206" s="11">
        <f t="shared" si="18"/>
        <v>59.90759999999662</v>
      </c>
      <c r="H206" s="11">
        <f t="shared" si="19"/>
        <v>0.34809999999999564</v>
      </c>
      <c r="J206">
        <v>200</v>
      </c>
      <c r="K206">
        <v>2344.9499999999998</v>
      </c>
      <c r="L206">
        <v>6172.4</v>
      </c>
      <c r="M206" s="6"/>
      <c r="N206" s="6"/>
      <c r="O206" s="6"/>
      <c r="P206" s="6"/>
      <c r="Q206" s="6"/>
      <c r="S206">
        <v>200</v>
      </c>
      <c r="T206">
        <v>33.39</v>
      </c>
      <c r="U206">
        <v>6172.4</v>
      </c>
      <c r="V206" s="6"/>
      <c r="W206" s="6"/>
      <c r="X206" s="6"/>
      <c r="Y206" s="6"/>
      <c r="Z206" s="6"/>
    </row>
    <row r="207" spans="1:26" x14ac:dyDescent="0.25">
      <c r="A207">
        <v>201</v>
      </c>
      <c r="B207">
        <v>2337.15</v>
      </c>
      <c r="C207">
        <v>33.65</v>
      </c>
      <c r="D207" s="6">
        <f t="shared" si="15"/>
        <v>-5.999999999994543E-2</v>
      </c>
      <c r="E207" s="6">
        <f t="shared" si="16"/>
        <v>-0.32999999999999829</v>
      </c>
      <c r="F207" s="11">
        <f t="shared" si="17"/>
        <v>1.9799999999981891E-2</v>
      </c>
      <c r="G207" s="11">
        <f t="shared" si="18"/>
        <v>3.5999999999934518E-3</v>
      </c>
      <c r="H207" s="11">
        <f t="shared" si="19"/>
        <v>0.10889999999999887</v>
      </c>
      <c r="J207">
        <v>201</v>
      </c>
      <c r="K207">
        <v>2337.15</v>
      </c>
      <c r="L207">
        <v>6108.6</v>
      </c>
      <c r="M207" s="6"/>
      <c r="N207" s="6"/>
      <c r="O207" s="6"/>
      <c r="P207" s="6"/>
      <c r="Q207" s="6"/>
      <c r="S207">
        <v>201</v>
      </c>
      <c r="T207">
        <v>33.65</v>
      </c>
      <c r="U207">
        <v>6108.6</v>
      </c>
      <c r="V207" s="6"/>
      <c r="W207" s="6"/>
      <c r="X207" s="6"/>
      <c r="Y207" s="6"/>
      <c r="Z207" s="6"/>
    </row>
    <row r="208" spans="1:26" x14ac:dyDescent="0.25">
      <c r="A208">
        <v>202</v>
      </c>
      <c r="B208">
        <v>2340.94</v>
      </c>
      <c r="C208">
        <v>33.770000000000003</v>
      </c>
      <c r="D208" s="6">
        <f t="shared" si="15"/>
        <v>3.7300000000000182</v>
      </c>
      <c r="E208" s="6">
        <f t="shared" si="16"/>
        <v>-0.20999999999999375</v>
      </c>
      <c r="F208" s="11">
        <f t="shared" si="17"/>
        <v>-0.78329999999998046</v>
      </c>
      <c r="G208" s="11">
        <f t="shared" si="18"/>
        <v>13.912900000000135</v>
      </c>
      <c r="H208" s="11">
        <f t="shared" si="19"/>
        <v>4.409999999999737E-2</v>
      </c>
      <c r="J208">
        <v>202</v>
      </c>
      <c r="K208">
        <v>2340.94</v>
      </c>
      <c r="L208">
        <v>6150.4</v>
      </c>
      <c r="M208" s="6"/>
      <c r="N208" s="6"/>
      <c r="O208" s="6"/>
      <c r="P208" s="6"/>
      <c r="Q208" s="6"/>
      <c r="S208">
        <v>202</v>
      </c>
      <c r="T208">
        <v>33.770000000000003</v>
      </c>
      <c r="U208">
        <v>6150.4</v>
      </c>
      <c r="V208" s="6"/>
      <c r="W208" s="6"/>
      <c r="X208" s="6"/>
      <c r="Y208" s="6"/>
      <c r="Z208" s="6"/>
    </row>
    <row r="209" spans="1:26" x14ac:dyDescent="0.25">
      <c r="A209">
        <v>203</v>
      </c>
      <c r="B209">
        <v>2342.3000000000002</v>
      </c>
      <c r="C209">
        <v>33.89</v>
      </c>
      <c r="D209" s="6">
        <f t="shared" si="15"/>
        <v>5.0900000000001455</v>
      </c>
      <c r="E209" s="6">
        <f t="shared" si="16"/>
        <v>-8.9999999999996305E-2</v>
      </c>
      <c r="F209" s="11">
        <f t="shared" si="17"/>
        <v>-0.45809999999999429</v>
      </c>
      <c r="G209" s="11">
        <f t="shared" si="18"/>
        <v>25.908100000001482</v>
      </c>
      <c r="H209" s="11">
        <f t="shared" si="19"/>
        <v>8.0999999999993352E-3</v>
      </c>
      <c r="J209">
        <v>203</v>
      </c>
      <c r="K209">
        <v>2342.3000000000002</v>
      </c>
      <c r="L209">
        <v>6156</v>
      </c>
      <c r="M209" s="6"/>
      <c r="N209" s="6"/>
      <c r="O209" s="6"/>
      <c r="P209" s="6"/>
      <c r="Q209" s="6"/>
      <c r="S209">
        <v>203</v>
      </c>
      <c r="T209">
        <v>33.89</v>
      </c>
      <c r="U209">
        <v>6156</v>
      </c>
      <c r="V209" s="6"/>
      <c r="W209" s="6"/>
      <c r="X209" s="6"/>
      <c r="Y209" s="6"/>
      <c r="Z209" s="6"/>
    </row>
    <row r="210" spans="1:26" x14ac:dyDescent="0.25">
      <c r="A210">
        <v>204</v>
      </c>
      <c r="B210">
        <v>2355.56</v>
      </c>
      <c r="C210">
        <v>33.94</v>
      </c>
      <c r="D210" s="6">
        <f t="shared" si="15"/>
        <v>18.349999999999909</v>
      </c>
      <c r="E210" s="6">
        <f t="shared" si="16"/>
        <v>-3.9999999999999147E-2</v>
      </c>
      <c r="F210" s="11">
        <f t="shared" si="17"/>
        <v>-0.73399999999998067</v>
      </c>
      <c r="G210" s="11">
        <f t="shared" si="18"/>
        <v>336.72249999999667</v>
      </c>
      <c r="H210" s="11">
        <f t="shared" si="19"/>
        <v>1.5999999999999318E-3</v>
      </c>
      <c r="J210">
        <v>204</v>
      </c>
      <c r="K210">
        <v>2355.56</v>
      </c>
      <c r="L210">
        <v>6155.2</v>
      </c>
      <c r="M210" s="6"/>
      <c r="N210" s="6"/>
      <c r="O210" s="6"/>
      <c r="P210" s="6"/>
      <c r="Q210" s="6"/>
      <c r="S210">
        <v>204</v>
      </c>
      <c r="T210">
        <v>33.94</v>
      </c>
      <c r="U210">
        <v>6155.2</v>
      </c>
      <c r="V210" s="6"/>
      <c r="W210" s="6"/>
      <c r="X210" s="6"/>
      <c r="Y210" s="6"/>
      <c r="Z210" s="6"/>
    </row>
    <row r="211" spans="1:26" x14ac:dyDescent="0.25">
      <c r="A211">
        <v>205</v>
      </c>
      <c r="B211">
        <v>2344.84</v>
      </c>
      <c r="C211">
        <v>34.85</v>
      </c>
      <c r="D211" s="6">
        <f t="shared" si="15"/>
        <v>7.6300000000001091</v>
      </c>
      <c r="E211" s="6">
        <f t="shared" si="16"/>
        <v>0.87000000000000455</v>
      </c>
      <c r="F211" s="11">
        <f t="shared" si="17"/>
        <v>6.6381000000001293</v>
      </c>
      <c r="G211" s="11">
        <f t="shared" si="18"/>
        <v>58.216900000001665</v>
      </c>
      <c r="H211" s="11">
        <f t="shared" si="19"/>
        <v>0.7569000000000079</v>
      </c>
      <c r="J211">
        <v>205</v>
      </c>
      <c r="K211">
        <v>2344.84</v>
      </c>
      <c r="L211">
        <v>6166.1</v>
      </c>
      <c r="M211" s="6"/>
      <c r="N211" s="6"/>
      <c r="O211" s="6"/>
      <c r="P211" s="6"/>
      <c r="Q211" s="6"/>
      <c r="S211">
        <v>205</v>
      </c>
      <c r="T211">
        <v>34.85</v>
      </c>
      <c r="U211">
        <v>6166.1</v>
      </c>
      <c r="V211" s="6"/>
      <c r="W211" s="6"/>
      <c r="X211" s="6"/>
      <c r="Y211" s="6"/>
      <c r="Z211" s="6"/>
    </row>
    <row r="212" spans="1:26" x14ac:dyDescent="0.25">
      <c r="A212">
        <v>206</v>
      </c>
      <c r="B212">
        <v>2356.59</v>
      </c>
      <c r="C212">
        <v>34.18</v>
      </c>
      <c r="D212" s="6">
        <f t="shared" si="15"/>
        <v>19.380000000000109</v>
      </c>
      <c r="E212" s="6">
        <f t="shared" si="16"/>
        <v>0.20000000000000284</v>
      </c>
      <c r="F212" s="11">
        <f t="shared" si="17"/>
        <v>3.8760000000000767</v>
      </c>
      <c r="G212" s="11">
        <f t="shared" si="18"/>
        <v>375.58440000000422</v>
      </c>
      <c r="H212" s="11">
        <f t="shared" si="19"/>
        <v>4.0000000000001139E-2</v>
      </c>
      <c r="J212">
        <v>206</v>
      </c>
      <c r="K212">
        <v>2356.59</v>
      </c>
      <c r="L212">
        <v>6182.5</v>
      </c>
      <c r="M212" s="6"/>
      <c r="N212" s="6"/>
      <c r="O212" s="6"/>
      <c r="P212" s="6"/>
      <c r="Q212" s="6"/>
      <c r="S212">
        <v>206</v>
      </c>
      <c r="T212">
        <v>34.18</v>
      </c>
      <c r="U212">
        <v>6182.5</v>
      </c>
      <c r="V212" s="6"/>
      <c r="W212" s="6"/>
      <c r="X212" s="6"/>
      <c r="Y212" s="6"/>
      <c r="Z212" s="6"/>
    </row>
    <row r="213" spans="1:26" x14ac:dyDescent="0.25">
      <c r="A213">
        <v>207</v>
      </c>
      <c r="B213">
        <v>2379.1</v>
      </c>
      <c r="C213">
        <v>34.67</v>
      </c>
      <c r="D213" s="6">
        <f t="shared" si="15"/>
        <v>41.889999999999873</v>
      </c>
      <c r="E213" s="6">
        <f t="shared" si="16"/>
        <v>0.69000000000000483</v>
      </c>
      <c r="F213" s="11">
        <f t="shared" si="17"/>
        <v>28.904100000000113</v>
      </c>
      <c r="G213" s="11">
        <f t="shared" si="18"/>
        <v>1754.7720999999892</v>
      </c>
      <c r="H213" s="11">
        <f t="shared" si="19"/>
        <v>0.47610000000000668</v>
      </c>
      <c r="J213">
        <v>207</v>
      </c>
      <c r="K213">
        <v>2379.1</v>
      </c>
      <c r="L213">
        <v>6214.6</v>
      </c>
      <c r="M213" s="6"/>
      <c r="N213" s="6"/>
      <c r="O213" s="6"/>
      <c r="P213" s="6"/>
      <c r="Q213" s="6"/>
      <c r="S213">
        <v>207</v>
      </c>
      <c r="T213">
        <v>34.67</v>
      </c>
      <c r="U213">
        <v>6214.6</v>
      </c>
      <c r="V213" s="6"/>
      <c r="W213" s="6"/>
      <c r="X213" s="6"/>
      <c r="Y213" s="6"/>
      <c r="Z213" s="6"/>
    </row>
    <row r="214" spans="1:26" x14ac:dyDescent="0.25">
      <c r="A214">
        <v>208</v>
      </c>
      <c r="B214">
        <v>2350.62</v>
      </c>
      <c r="C214">
        <v>34.869999999999997</v>
      </c>
      <c r="D214" s="6">
        <f t="shared" si="15"/>
        <v>13.409999999999854</v>
      </c>
      <c r="E214" s="6">
        <f t="shared" si="16"/>
        <v>0.89000000000000057</v>
      </c>
      <c r="F214" s="11">
        <f t="shared" si="17"/>
        <v>11.934899999999878</v>
      </c>
      <c r="G214" s="11">
        <f t="shared" si="18"/>
        <v>179.82809999999608</v>
      </c>
      <c r="H214" s="11">
        <f t="shared" si="19"/>
        <v>0.79210000000000103</v>
      </c>
      <c r="J214">
        <v>208</v>
      </c>
      <c r="K214">
        <v>2350.62</v>
      </c>
      <c r="L214">
        <v>6184.8</v>
      </c>
      <c r="M214" s="6"/>
      <c r="N214" s="6"/>
      <c r="O214" s="6"/>
      <c r="P214" s="6"/>
      <c r="Q214" s="6"/>
      <c r="S214">
        <v>208</v>
      </c>
      <c r="T214">
        <v>34.869999999999997</v>
      </c>
      <c r="U214">
        <v>6184.8</v>
      </c>
      <c r="V214" s="6"/>
      <c r="W214" s="6"/>
      <c r="X214" s="6"/>
      <c r="Y214" s="6"/>
      <c r="Z214" s="6"/>
    </row>
    <row r="215" spans="1:26" x14ac:dyDescent="0.25">
      <c r="A215">
        <v>209</v>
      </c>
      <c r="B215">
        <v>2363.77</v>
      </c>
      <c r="C215">
        <v>35.07</v>
      </c>
      <c r="D215" s="6">
        <f t="shared" si="15"/>
        <v>26.559999999999945</v>
      </c>
      <c r="E215" s="6">
        <f t="shared" si="16"/>
        <v>1.0900000000000034</v>
      </c>
      <c r="F215" s="11">
        <f t="shared" si="17"/>
        <v>28.95040000000003</v>
      </c>
      <c r="G215" s="11">
        <f t="shared" si="18"/>
        <v>705.43359999999711</v>
      </c>
      <c r="H215" s="11">
        <f t="shared" si="19"/>
        <v>1.1881000000000075</v>
      </c>
      <c r="J215">
        <v>209</v>
      </c>
      <c r="K215">
        <v>2363.77</v>
      </c>
      <c r="L215">
        <v>6160.9</v>
      </c>
      <c r="M215" s="6"/>
      <c r="N215" s="6"/>
      <c r="O215" s="6"/>
      <c r="P215" s="6"/>
      <c r="Q215" s="6"/>
      <c r="S215">
        <v>209</v>
      </c>
      <c r="T215">
        <v>35.07</v>
      </c>
      <c r="U215">
        <v>6160.9</v>
      </c>
      <c r="V215" s="6"/>
      <c r="W215" s="6"/>
      <c r="X215" s="6"/>
      <c r="Y215" s="6"/>
      <c r="Z215" s="6"/>
    </row>
    <row r="216" spans="1:26" x14ac:dyDescent="0.25">
      <c r="A216">
        <v>210</v>
      </c>
      <c r="B216">
        <v>2366.71</v>
      </c>
      <c r="C216">
        <v>34.729999999999997</v>
      </c>
      <c r="D216" s="6">
        <f t="shared" si="15"/>
        <v>29.5</v>
      </c>
      <c r="E216" s="6">
        <f t="shared" si="16"/>
        <v>0.75</v>
      </c>
      <c r="F216" s="11">
        <f t="shared" si="17"/>
        <v>22.125</v>
      </c>
      <c r="G216" s="11">
        <f t="shared" si="18"/>
        <v>870.25</v>
      </c>
      <c r="H216" s="11">
        <f t="shared" si="19"/>
        <v>0.5625</v>
      </c>
      <c r="J216">
        <v>210</v>
      </c>
      <c r="K216">
        <v>2366.71</v>
      </c>
      <c r="L216">
        <v>6126.8</v>
      </c>
      <c r="M216" s="6"/>
      <c r="N216" s="6"/>
      <c r="O216" s="6"/>
      <c r="P216" s="6"/>
      <c r="Q216" s="6"/>
      <c r="S216">
        <v>210</v>
      </c>
      <c r="T216">
        <v>34.729999999999997</v>
      </c>
      <c r="U216">
        <v>6126.8</v>
      </c>
      <c r="V216" s="6"/>
      <c r="W216" s="6"/>
      <c r="X216" s="6"/>
      <c r="Y216" s="6"/>
      <c r="Z216" s="6"/>
    </row>
    <row r="217" spans="1:26" x14ac:dyDescent="0.25">
      <c r="A217">
        <v>211</v>
      </c>
      <c r="B217">
        <v>2334.35</v>
      </c>
      <c r="C217">
        <v>34.6</v>
      </c>
      <c r="D217" s="6">
        <f t="shared" si="15"/>
        <v>-2.8600000000001273</v>
      </c>
      <c r="E217" s="6">
        <f t="shared" si="16"/>
        <v>0.62000000000000455</v>
      </c>
      <c r="F217" s="11">
        <f t="shared" si="17"/>
        <v>-1.773200000000092</v>
      </c>
      <c r="G217" s="11">
        <f t="shared" si="18"/>
        <v>8.179600000000729</v>
      </c>
      <c r="H217" s="11">
        <f t="shared" si="19"/>
        <v>0.38440000000000563</v>
      </c>
      <c r="J217">
        <v>211</v>
      </c>
      <c r="K217">
        <v>2334.35</v>
      </c>
      <c r="L217">
        <v>6129.2</v>
      </c>
      <c r="M217" s="6"/>
      <c r="N217" s="6"/>
      <c r="O217" s="6"/>
      <c r="P217" s="6"/>
      <c r="Q217" s="6"/>
      <c r="S217">
        <v>211</v>
      </c>
      <c r="T217">
        <v>34.6</v>
      </c>
      <c r="U217">
        <v>6129.2</v>
      </c>
      <c r="V217" s="6"/>
      <c r="W217" s="6"/>
      <c r="X217" s="6"/>
      <c r="Y217" s="6"/>
      <c r="Z217" s="6"/>
    </row>
    <row r="218" spans="1:26" x14ac:dyDescent="0.25">
      <c r="A218">
        <v>212</v>
      </c>
      <c r="B218">
        <v>2334.02</v>
      </c>
      <c r="C218">
        <v>34.770000000000003</v>
      </c>
      <c r="D218" s="6">
        <f t="shared" si="15"/>
        <v>-3.1900000000000546</v>
      </c>
      <c r="E218" s="6">
        <f t="shared" si="16"/>
        <v>0.79000000000000625</v>
      </c>
      <c r="F218" s="11">
        <f t="shared" si="17"/>
        <v>-2.5201000000000628</v>
      </c>
      <c r="G218" s="11">
        <f t="shared" si="18"/>
        <v>10.176100000000348</v>
      </c>
      <c r="H218" s="11">
        <f t="shared" si="19"/>
        <v>0.62410000000000987</v>
      </c>
      <c r="J218">
        <v>212</v>
      </c>
      <c r="K218">
        <v>2334.02</v>
      </c>
      <c r="L218">
        <v>6149.6</v>
      </c>
      <c r="M218" s="6"/>
      <c r="N218" s="6"/>
      <c r="O218" s="6"/>
      <c r="P218" s="6"/>
      <c r="Q218" s="6"/>
      <c r="S218">
        <v>212</v>
      </c>
      <c r="T218">
        <v>34.770000000000003</v>
      </c>
      <c r="U218">
        <v>6149.6</v>
      </c>
      <c r="V218" s="6"/>
      <c r="W218" s="6"/>
      <c r="X218" s="6"/>
      <c r="Y218" s="6"/>
      <c r="Z218" s="6"/>
    </row>
    <row r="219" spans="1:26" x14ac:dyDescent="0.25">
      <c r="A219">
        <v>213</v>
      </c>
      <c r="B219">
        <v>2330.79</v>
      </c>
      <c r="C219">
        <v>34.58</v>
      </c>
      <c r="D219" s="6">
        <f t="shared" si="15"/>
        <v>-6.4200000000000728</v>
      </c>
      <c r="E219" s="6">
        <f t="shared" si="16"/>
        <v>0.60000000000000142</v>
      </c>
      <c r="F219" s="11">
        <f t="shared" si="17"/>
        <v>-3.8520000000000527</v>
      </c>
      <c r="G219" s="11">
        <f t="shared" si="18"/>
        <v>41.216400000000931</v>
      </c>
      <c r="H219" s="11">
        <f t="shared" si="19"/>
        <v>0.36000000000000171</v>
      </c>
      <c r="J219">
        <v>213</v>
      </c>
      <c r="K219">
        <v>2330.79</v>
      </c>
      <c r="L219">
        <v>6149.3</v>
      </c>
      <c r="M219" s="6"/>
      <c r="N219" s="6"/>
      <c r="O219" s="6"/>
      <c r="P219" s="6"/>
      <c r="Q219" s="6"/>
      <c r="S219">
        <v>213</v>
      </c>
      <c r="T219">
        <v>34.58</v>
      </c>
      <c r="U219">
        <v>6149.3</v>
      </c>
      <c r="V219" s="6"/>
      <c r="W219" s="6"/>
      <c r="X219" s="6"/>
      <c r="Y219" s="6"/>
      <c r="Z219" s="6"/>
    </row>
    <row r="220" spans="1:26" x14ac:dyDescent="0.25">
      <c r="A220">
        <v>214</v>
      </c>
      <c r="B220">
        <v>2365.9499999999998</v>
      </c>
      <c r="C220">
        <v>35.090000000000003</v>
      </c>
      <c r="D220" s="6">
        <f t="shared" si="15"/>
        <v>28.739999999999782</v>
      </c>
      <c r="E220" s="6">
        <f t="shared" si="16"/>
        <v>1.1100000000000065</v>
      </c>
      <c r="F220" s="11">
        <f t="shared" si="17"/>
        <v>31.901399999999946</v>
      </c>
      <c r="G220" s="11">
        <f t="shared" si="18"/>
        <v>825.98759999998742</v>
      </c>
      <c r="H220" s="11">
        <f t="shared" si="19"/>
        <v>1.2321000000000144</v>
      </c>
      <c r="J220">
        <v>214</v>
      </c>
      <c r="K220">
        <v>2365.9499999999998</v>
      </c>
      <c r="L220">
        <v>6148.1</v>
      </c>
      <c r="M220" s="6"/>
      <c r="N220" s="6"/>
      <c r="O220" s="6"/>
      <c r="P220" s="6"/>
      <c r="Q220" s="6"/>
      <c r="S220">
        <v>214</v>
      </c>
      <c r="T220">
        <v>35.090000000000003</v>
      </c>
      <c r="U220">
        <v>6148.1</v>
      </c>
      <c r="V220" s="6"/>
      <c r="W220" s="6"/>
      <c r="X220" s="6"/>
      <c r="Y220" s="6"/>
      <c r="Z220" s="6"/>
    </row>
    <row r="221" spans="1:26" x14ac:dyDescent="0.25">
      <c r="A221">
        <v>215</v>
      </c>
      <c r="B221">
        <v>2375.88</v>
      </c>
      <c r="C221">
        <v>34.76</v>
      </c>
      <c r="D221" s="6">
        <f t="shared" si="15"/>
        <v>38.670000000000073</v>
      </c>
      <c r="E221" s="6">
        <f t="shared" si="16"/>
        <v>0.78000000000000114</v>
      </c>
      <c r="F221" s="11">
        <f t="shared" si="17"/>
        <v>30.162600000000101</v>
      </c>
      <c r="G221" s="11">
        <f t="shared" si="18"/>
        <v>1495.3689000000056</v>
      </c>
      <c r="H221" s="11">
        <f t="shared" si="19"/>
        <v>0.60840000000000183</v>
      </c>
      <c r="J221">
        <v>215</v>
      </c>
      <c r="K221">
        <v>2375.88</v>
      </c>
      <c r="L221">
        <v>6224.5</v>
      </c>
      <c r="M221" s="6"/>
      <c r="N221" s="6"/>
      <c r="O221" s="6"/>
      <c r="P221" s="6"/>
      <c r="Q221" s="6"/>
      <c r="S221">
        <v>215</v>
      </c>
      <c r="T221">
        <v>34.76</v>
      </c>
      <c r="U221">
        <v>6224.5</v>
      </c>
      <c r="V221" s="6"/>
      <c r="W221" s="6"/>
      <c r="X221" s="6"/>
      <c r="Y221" s="6"/>
      <c r="Z221" s="6"/>
    </row>
    <row r="222" spans="1:26" x14ac:dyDescent="0.25">
      <c r="A222">
        <v>216</v>
      </c>
      <c r="B222">
        <v>2384.94</v>
      </c>
      <c r="C222">
        <v>34.82</v>
      </c>
      <c r="D222" s="6">
        <f t="shared" si="15"/>
        <v>47.730000000000018</v>
      </c>
      <c r="E222" s="6">
        <f t="shared" si="16"/>
        <v>0.84000000000000341</v>
      </c>
      <c r="F222" s="11">
        <f t="shared" si="17"/>
        <v>40.093200000000181</v>
      </c>
      <c r="G222" s="11">
        <f t="shared" si="18"/>
        <v>2278.1529000000019</v>
      </c>
      <c r="H222" s="11">
        <f t="shared" si="19"/>
        <v>0.70560000000000578</v>
      </c>
      <c r="J222">
        <v>216</v>
      </c>
      <c r="K222">
        <v>2384.94</v>
      </c>
      <c r="L222">
        <v>6244</v>
      </c>
      <c r="M222" s="6"/>
      <c r="N222" s="6"/>
      <c r="O222" s="6"/>
      <c r="P222" s="6"/>
      <c r="Q222" s="6"/>
      <c r="S222">
        <v>216</v>
      </c>
      <c r="T222">
        <v>34.82</v>
      </c>
      <c r="U222">
        <v>6244</v>
      </c>
      <c r="V222" s="6"/>
      <c r="W222" s="6"/>
      <c r="X222" s="6"/>
      <c r="Y222" s="6"/>
      <c r="Z222" s="6"/>
    </row>
    <row r="223" spans="1:26" x14ac:dyDescent="0.25">
      <c r="A223">
        <v>217</v>
      </c>
      <c r="B223">
        <v>2376.0100000000002</v>
      </c>
      <c r="C223">
        <v>34.68</v>
      </c>
      <c r="D223" s="6">
        <f t="shared" si="15"/>
        <v>38.800000000000182</v>
      </c>
      <c r="E223" s="6">
        <f t="shared" si="16"/>
        <v>0.70000000000000284</v>
      </c>
      <c r="F223" s="11">
        <f t="shared" si="17"/>
        <v>27.160000000000238</v>
      </c>
      <c r="G223" s="11">
        <f t="shared" si="18"/>
        <v>1505.4400000000142</v>
      </c>
      <c r="H223" s="11">
        <f t="shared" si="19"/>
        <v>0.49000000000000399</v>
      </c>
      <c r="J223">
        <v>217</v>
      </c>
      <c r="K223">
        <v>2376.0100000000002</v>
      </c>
      <c r="L223">
        <v>6239</v>
      </c>
      <c r="M223" s="6"/>
      <c r="N223" s="6"/>
      <c r="O223" s="6"/>
      <c r="P223" s="6"/>
      <c r="Q223" s="6"/>
      <c r="S223">
        <v>217</v>
      </c>
      <c r="T223">
        <v>34.68</v>
      </c>
      <c r="U223">
        <v>6239</v>
      </c>
      <c r="V223" s="6"/>
      <c r="W223" s="6"/>
      <c r="X223" s="6"/>
      <c r="Y223" s="6"/>
      <c r="Z223" s="6"/>
    </row>
    <row r="224" spans="1:26" x14ac:dyDescent="0.25">
      <c r="A224">
        <v>218</v>
      </c>
      <c r="B224">
        <v>2389.7199999999998</v>
      </c>
      <c r="C224">
        <v>34.75</v>
      </c>
      <c r="D224" s="6">
        <f t="shared" si="15"/>
        <v>52.509999999999764</v>
      </c>
      <c r="E224" s="6">
        <f t="shared" si="16"/>
        <v>0.77000000000000313</v>
      </c>
      <c r="F224" s="11">
        <f t="shared" si="17"/>
        <v>40.432699999999983</v>
      </c>
      <c r="G224" s="11">
        <f t="shared" si="18"/>
        <v>2757.3000999999754</v>
      </c>
      <c r="H224" s="11">
        <f t="shared" si="19"/>
        <v>0.59290000000000487</v>
      </c>
      <c r="J224">
        <v>218</v>
      </c>
      <c r="K224">
        <v>2389.7199999999998</v>
      </c>
      <c r="L224">
        <v>6231.5</v>
      </c>
      <c r="M224" s="6"/>
      <c r="N224" s="6"/>
      <c r="O224" s="6"/>
      <c r="P224" s="6"/>
      <c r="Q224" s="6"/>
      <c r="S224">
        <v>218</v>
      </c>
      <c r="T224">
        <v>34.75</v>
      </c>
      <c r="U224">
        <v>6231.5</v>
      </c>
      <c r="V224" s="6"/>
      <c r="W224" s="6"/>
      <c r="X224" s="6"/>
      <c r="Y224" s="6"/>
      <c r="Z224" s="6"/>
    </row>
    <row r="225" spans="1:26" x14ac:dyDescent="0.25">
      <c r="A225">
        <v>219</v>
      </c>
      <c r="B225">
        <v>2406.38</v>
      </c>
      <c r="C225">
        <v>34.909999999999997</v>
      </c>
      <c r="D225" s="6">
        <f t="shared" si="15"/>
        <v>69.170000000000073</v>
      </c>
      <c r="E225" s="6">
        <f t="shared" si="16"/>
        <v>0.92999999999999972</v>
      </c>
      <c r="F225" s="11">
        <f t="shared" si="17"/>
        <v>64.328100000000049</v>
      </c>
      <c r="G225" s="11">
        <f t="shared" si="18"/>
        <v>4784.4889000000103</v>
      </c>
      <c r="H225" s="11">
        <f t="shared" si="19"/>
        <v>0.86489999999999945</v>
      </c>
      <c r="J225">
        <v>219</v>
      </c>
      <c r="K225">
        <v>2406.38</v>
      </c>
      <c r="L225">
        <v>6208.4</v>
      </c>
      <c r="M225" s="6"/>
      <c r="N225" s="6"/>
      <c r="O225" s="6"/>
      <c r="P225" s="6"/>
      <c r="Q225" s="6"/>
      <c r="S225">
        <v>219</v>
      </c>
      <c r="T225">
        <v>34.909999999999997</v>
      </c>
      <c r="U225">
        <v>6208.4</v>
      </c>
      <c r="V225" s="6"/>
      <c r="W225" s="6"/>
      <c r="X225" s="6"/>
      <c r="Y225" s="6"/>
      <c r="Z225" s="6"/>
    </row>
    <row r="226" spans="1:26" x14ac:dyDescent="0.25">
      <c r="A226">
        <v>220</v>
      </c>
      <c r="B226">
        <v>2430.66</v>
      </c>
      <c r="C226">
        <v>35.090000000000003</v>
      </c>
      <c r="D226" s="6">
        <f t="shared" si="15"/>
        <v>93.449999999999818</v>
      </c>
      <c r="E226" s="6">
        <f t="shared" si="16"/>
        <v>1.1100000000000065</v>
      </c>
      <c r="F226" s="11">
        <f t="shared" si="17"/>
        <v>103.72950000000041</v>
      </c>
      <c r="G226" s="11">
        <f t="shared" si="18"/>
        <v>8732.9024999999656</v>
      </c>
      <c r="H226" s="11">
        <f t="shared" si="19"/>
        <v>1.2321000000000144</v>
      </c>
      <c r="J226">
        <v>220</v>
      </c>
      <c r="K226">
        <v>2430.66</v>
      </c>
      <c r="L226">
        <v>6194.2</v>
      </c>
      <c r="M226" s="6"/>
      <c r="N226" s="6"/>
      <c r="O226" s="6"/>
      <c r="P226" s="6"/>
      <c r="Q226" s="6"/>
      <c r="S226">
        <v>220</v>
      </c>
      <c r="T226">
        <v>35.090000000000003</v>
      </c>
      <c r="U226">
        <v>6194.2</v>
      </c>
      <c r="V226" s="6"/>
      <c r="W226" s="6"/>
      <c r="X226" s="6"/>
      <c r="Y226" s="6"/>
      <c r="Z226" s="6"/>
    </row>
    <row r="227" spans="1:26" x14ac:dyDescent="0.25">
      <c r="A227">
        <v>221</v>
      </c>
      <c r="B227">
        <v>2442.75</v>
      </c>
      <c r="C227">
        <v>35.21</v>
      </c>
      <c r="D227" s="6">
        <f t="shared" si="15"/>
        <v>105.53999999999996</v>
      </c>
      <c r="E227" s="6">
        <f t="shared" si="16"/>
        <v>1.230000000000004</v>
      </c>
      <c r="F227" s="11">
        <f t="shared" si="17"/>
        <v>129.81420000000037</v>
      </c>
      <c r="G227" s="11">
        <f t="shared" si="18"/>
        <v>11138.691599999993</v>
      </c>
      <c r="H227" s="11">
        <f t="shared" si="19"/>
        <v>1.5129000000000097</v>
      </c>
      <c r="J227">
        <v>221</v>
      </c>
      <c r="K227">
        <v>2442.75</v>
      </c>
      <c r="L227">
        <v>6186.6</v>
      </c>
      <c r="M227" s="6"/>
      <c r="N227" s="6"/>
      <c r="O227" s="6"/>
      <c r="P227" s="6"/>
      <c r="Q227" s="6"/>
      <c r="S227">
        <v>221</v>
      </c>
      <c r="T227">
        <v>35.21</v>
      </c>
      <c r="U227">
        <v>6186.6</v>
      </c>
      <c r="V227" s="6"/>
      <c r="W227" s="6"/>
      <c r="X227" s="6"/>
      <c r="Y227" s="6"/>
      <c r="Z227" s="6"/>
    </row>
    <row r="228" spans="1:26" x14ac:dyDescent="0.25">
      <c r="A228">
        <v>222</v>
      </c>
      <c r="B228">
        <v>2449.06</v>
      </c>
      <c r="C228">
        <v>35.29</v>
      </c>
      <c r="D228" s="6">
        <f t="shared" si="15"/>
        <v>111.84999999999991</v>
      </c>
      <c r="E228" s="6">
        <f t="shared" si="16"/>
        <v>1.3100000000000023</v>
      </c>
      <c r="F228" s="11">
        <f t="shared" si="17"/>
        <v>146.52350000000013</v>
      </c>
      <c r="G228" s="11">
        <f t="shared" si="18"/>
        <v>12510.422499999979</v>
      </c>
      <c r="H228" s="11">
        <f t="shared" si="19"/>
        <v>1.716100000000006</v>
      </c>
      <c r="J228">
        <v>222</v>
      </c>
      <c r="K228">
        <v>2449.06</v>
      </c>
      <c r="L228">
        <v>6229.8</v>
      </c>
      <c r="M228" s="6"/>
      <c r="N228" s="6"/>
      <c r="O228" s="6"/>
      <c r="P228" s="6"/>
      <c r="Q228" s="6"/>
      <c r="S228">
        <v>222</v>
      </c>
      <c r="T228">
        <v>35.29</v>
      </c>
      <c r="U228">
        <v>6229.8</v>
      </c>
      <c r="V228" s="6"/>
      <c r="W228" s="6"/>
      <c r="X228" s="6"/>
      <c r="Y228" s="6"/>
      <c r="Z228" s="6"/>
    </row>
    <row r="229" spans="1:26" x14ac:dyDescent="0.25">
      <c r="A229">
        <v>223</v>
      </c>
      <c r="B229">
        <v>2445.86</v>
      </c>
      <c r="C229">
        <v>35.06</v>
      </c>
      <c r="D229" s="6">
        <f t="shared" si="15"/>
        <v>108.65000000000009</v>
      </c>
      <c r="E229" s="6">
        <f t="shared" si="16"/>
        <v>1.0800000000000054</v>
      </c>
      <c r="F229" s="11">
        <f t="shared" si="17"/>
        <v>117.34200000000068</v>
      </c>
      <c r="G229" s="11">
        <f t="shared" si="18"/>
        <v>11804.82250000002</v>
      </c>
      <c r="H229" s="11">
        <f t="shared" si="19"/>
        <v>1.1664000000000116</v>
      </c>
      <c r="J229">
        <v>223</v>
      </c>
      <c r="K229">
        <v>2445.86</v>
      </c>
      <c r="L229">
        <v>6254.9</v>
      </c>
      <c r="M229" s="6"/>
      <c r="N229" s="6"/>
      <c r="O229" s="6"/>
      <c r="P229" s="6"/>
      <c r="Q229" s="6"/>
      <c r="S229">
        <v>223</v>
      </c>
      <c r="T229">
        <v>35.06</v>
      </c>
      <c r="U229">
        <v>6254.9</v>
      </c>
      <c r="V229" s="6"/>
      <c r="W229" s="6"/>
      <c r="X229" s="6"/>
      <c r="Y229" s="6"/>
      <c r="Z229" s="6"/>
    </row>
    <row r="230" spans="1:26" x14ac:dyDescent="0.25">
      <c r="A230">
        <v>224</v>
      </c>
      <c r="B230">
        <v>2452.7199999999998</v>
      </c>
      <c r="C230">
        <v>34.93</v>
      </c>
      <c r="D230" s="6">
        <f t="shared" si="15"/>
        <v>115.50999999999976</v>
      </c>
      <c r="E230" s="6">
        <f t="shared" si="16"/>
        <v>0.95000000000000284</v>
      </c>
      <c r="F230" s="11">
        <f t="shared" si="17"/>
        <v>109.73450000000011</v>
      </c>
      <c r="G230" s="11">
        <f t="shared" si="18"/>
        <v>13342.560099999946</v>
      </c>
      <c r="H230" s="11">
        <f t="shared" si="19"/>
        <v>0.90250000000000541</v>
      </c>
      <c r="J230">
        <v>224</v>
      </c>
      <c r="K230">
        <v>2452.7199999999998</v>
      </c>
      <c r="L230">
        <v>6192</v>
      </c>
      <c r="M230" s="6"/>
      <c r="N230" s="6"/>
      <c r="O230" s="6"/>
      <c r="P230" s="6"/>
      <c r="Q230" s="6"/>
      <c r="S230">
        <v>224</v>
      </c>
      <c r="T230">
        <v>34.93</v>
      </c>
      <c r="U230">
        <v>6192</v>
      </c>
      <c r="V230" s="6"/>
      <c r="W230" s="6"/>
      <c r="X230" s="6"/>
      <c r="Y230" s="6"/>
      <c r="Z230" s="6"/>
    </row>
    <row r="231" spans="1:26" x14ac:dyDescent="0.25">
      <c r="A231">
        <v>225</v>
      </c>
      <c r="B231">
        <v>2454.84</v>
      </c>
      <c r="C231">
        <v>34.119999999999997</v>
      </c>
      <c r="D231" s="6">
        <f t="shared" si="15"/>
        <v>117.63000000000011</v>
      </c>
      <c r="E231" s="6">
        <f t="shared" si="16"/>
        <v>0.14000000000000057</v>
      </c>
      <c r="F231" s="11">
        <f t="shared" si="17"/>
        <v>16.468200000000081</v>
      </c>
      <c r="G231" s="11">
        <f t="shared" si="18"/>
        <v>13836.816900000025</v>
      </c>
      <c r="H231" s="11">
        <f t="shared" si="19"/>
        <v>1.9600000000000159E-2</v>
      </c>
      <c r="J231">
        <v>225</v>
      </c>
      <c r="K231">
        <v>2454.84</v>
      </c>
      <c r="L231">
        <v>6204.5</v>
      </c>
      <c r="M231" s="6"/>
      <c r="N231" s="6"/>
      <c r="O231" s="6"/>
      <c r="P231" s="6"/>
      <c r="Q231" s="6"/>
      <c r="S231">
        <v>225</v>
      </c>
      <c r="T231">
        <v>34.119999999999997</v>
      </c>
      <c r="U231">
        <v>6204.5</v>
      </c>
      <c r="V231" s="6"/>
      <c r="W231" s="6"/>
      <c r="X231" s="6"/>
      <c r="Y231" s="6"/>
      <c r="Z231" s="6"/>
    </row>
    <row r="232" spans="1:26" x14ac:dyDescent="0.25">
      <c r="A232">
        <v>226</v>
      </c>
      <c r="B232">
        <v>2465.98</v>
      </c>
      <c r="C232">
        <v>34.130000000000003</v>
      </c>
      <c r="D232" s="6">
        <f t="shared" si="15"/>
        <v>128.76999999999998</v>
      </c>
      <c r="E232" s="6">
        <f t="shared" si="16"/>
        <v>0.15000000000000568</v>
      </c>
      <c r="F232" s="11">
        <f t="shared" si="17"/>
        <v>19.315500000000728</v>
      </c>
      <c r="G232" s="11">
        <f t="shared" si="18"/>
        <v>16581.712899999995</v>
      </c>
      <c r="H232" s="11">
        <f t="shared" si="19"/>
        <v>2.2500000000001706E-2</v>
      </c>
      <c r="J232">
        <v>226</v>
      </c>
      <c r="K232">
        <v>2465.98</v>
      </c>
      <c r="L232">
        <v>6202.6</v>
      </c>
      <c r="M232" s="6"/>
      <c r="N232" s="6"/>
      <c r="O232" s="6"/>
      <c r="P232" s="6"/>
      <c r="Q232" s="6"/>
      <c r="S232">
        <v>226</v>
      </c>
      <c r="T232">
        <v>34.130000000000003</v>
      </c>
      <c r="U232">
        <v>6202.6</v>
      </c>
      <c r="V232" s="6"/>
      <c r="W232" s="6"/>
      <c r="X232" s="6"/>
      <c r="Y232" s="6"/>
      <c r="Z232" s="6"/>
    </row>
    <row r="233" spans="1:26" x14ac:dyDescent="0.25">
      <c r="A233">
        <v>227</v>
      </c>
      <c r="B233">
        <v>2460.2600000000002</v>
      </c>
      <c r="C233">
        <v>34.119999999999997</v>
      </c>
      <c r="D233" s="6">
        <f t="shared" si="15"/>
        <v>123.05000000000018</v>
      </c>
      <c r="E233" s="6">
        <f t="shared" si="16"/>
        <v>0.14000000000000057</v>
      </c>
      <c r="F233" s="11">
        <f t="shared" si="17"/>
        <v>17.227000000000096</v>
      </c>
      <c r="G233" s="11">
        <f t="shared" si="18"/>
        <v>15141.302500000045</v>
      </c>
      <c r="H233" s="11">
        <f t="shared" si="19"/>
        <v>1.9600000000000159E-2</v>
      </c>
      <c r="J233">
        <v>227</v>
      </c>
      <c r="K233">
        <v>2460.2600000000002</v>
      </c>
      <c r="L233">
        <v>6160.3</v>
      </c>
      <c r="M233" s="6"/>
      <c r="N233" s="6"/>
      <c r="O233" s="6"/>
      <c r="P233" s="6"/>
      <c r="Q233" s="6"/>
      <c r="S233">
        <v>227</v>
      </c>
      <c r="T233">
        <v>34.119999999999997</v>
      </c>
      <c r="U233">
        <v>6160.3</v>
      </c>
      <c r="V233" s="6"/>
      <c r="W233" s="6"/>
      <c r="X233" s="6"/>
      <c r="Y233" s="6"/>
      <c r="Z233" s="6"/>
    </row>
    <row r="234" spans="1:26" x14ac:dyDescent="0.25">
      <c r="A234">
        <v>228</v>
      </c>
      <c r="B234">
        <v>2405.92</v>
      </c>
      <c r="C234">
        <v>33.5</v>
      </c>
      <c r="D234" s="6">
        <f t="shared" si="15"/>
        <v>68.710000000000036</v>
      </c>
      <c r="E234" s="6">
        <f t="shared" si="16"/>
        <v>-0.47999999999999687</v>
      </c>
      <c r="F234" s="11">
        <f t="shared" si="17"/>
        <v>-32.980799999999803</v>
      </c>
      <c r="G234" s="11">
        <f t="shared" si="18"/>
        <v>4721.0641000000051</v>
      </c>
      <c r="H234" s="11">
        <f t="shared" si="19"/>
        <v>0.230399999999997</v>
      </c>
      <c r="J234">
        <v>228</v>
      </c>
      <c r="K234">
        <v>2405.92</v>
      </c>
      <c r="L234">
        <v>6140</v>
      </c>
      <c r="M234" s="6"/>
      <c r="N234" s="6"/>
      <c r="O234" s="6"/>
      <c r="P234" s="6"/>
      <c r="Q234" s="6"/>
      <c r="S234">
        <v>228</v>
      </c>
      <c r="T234">
        <v>33.5</v>
      </c>
      <c r="U234">
        <v>6140</v>
      </c>
      <c r="V234" s="6"/>
      <c r="W234" s="6"/>
      <c r="X234" s="6"/>
      <c r="Y234" s="6"/>
      <c r="Z234" s="6"/>
    </row>
    <row r="235" spans="1:26" x14ac:dyDescent="0.25">
      <c r="A235">
        <v>229</v>
      </c>
      <c r="B235">
        <v>2412.61</v>
      </c>
      <c r="C235">
        <v>33.76</v>
      </c>
      <c r="D235" s="6">
        <f t="shared" si="15"/>
        <v>75.400000000000091</v>
      </c>
      <c r="E235" s="6">
        <f t="shared" si="16"/>
        <v>-0.21999999999999886</v>
      </c>
      <c r="F235" s="11">
        <f t="shared" si="17"/>
        <v>-16.587999999999933</v>
      </c>
      <c r="G235" s="11">
        <f t="shared" si="18"/>
        <v>5685.1600000000135</v>
      </c>
      <c r="H235" s="11">
        <f t="shared" si="19"/>
        <v>4.8399999999999499E-2</v>
      </c>
      <c r="J235">
        <v>229</v>
      </c>
      <c r="K235">
        <v>2412.61</v>
      </c>
      <c r="L235">
        <v>6122.1</v>
      </c>
      <c r="M235" s="6"/>
      <c r="N235" s="6"/>
      <c r="O235" s="6"/>
      <c r="P235" s="6"/>
      <c r="Q235" s="6"/>
      <c r="S235">
        <v>229</v>
      </c>
      <c r="T235">
        <v>33.76</v>
      </c>
      <c r="U235">
        <v>6122.1</v>
      </c>
      <c r="V235" s="6"/>
      <c r="W235" s="6"/>
      <c r="X235" s="6"/>
      <c r="Y235" s="6"/>
      <c r="Z235" s="6"/>
    </row>
    <row r="236" spans="1:26" x14ac:dyDescent="0.25">
      <c r="A236">
        <v>230</v>
      </c>
      <c r="B236">
        <v>2432.23</v>
      </c>
      <c r="C236">
        <v>34.229999999999997</v>
      </c>
      <c r="D236" s="6">
        <f t="shared" si="15"/>
        <v>95.019999999999982</v>
      </c>
      <c r="E236" s="6">
        <f t="shared" si="16"/>
        <v>0.25</v>
      </c>
      <c r="F236" s="11">
        <f t="shared" si="17"/>
        <v>23.754999999999995</v>
      </c>
      <c r="G236" s="11">
        <f t="shared" si="18"/>
        <v>9028.8003999999964</v>
      </c>
      <c r="H236" s="11">
        <f t="shared" si="19"/>
        <v>6.25E-2</v>
      </c>
      <c r="J236">
        <v>230</v>
      </c>
      <c r="K236">
        <v>2432.23</v>
      </c>
      <c r="L236">
        <v>6050.1</v>
      </c>
      <c r="M236" s="6"/>
      <c r="N236" s="6"/>
      <c r="O236" s="6"/>
      <c r="P236" s="6"/>
      <c r="Q236" s="6"/>
      <c r="S236">
        <v>230</v>
      </c>
      <c r="T236">
        <v>34.229999999999997</v>
      </c>
      <c r="U236">
        <v>6050.1</v>
      </c>
      <c r="V236" s="6"/>
      <c r="W236" s="6"/>
      <c r="X236" s="6"/>
      <c r="Y236" s="6"/>
      <c r="Z236" s="6"/>
    </row>
    <row r="237" spans="1:26" x14ac:dyDescent="0.25">
      <c r="A237">
        <v>231</v>
      </c>
      <c r="B237">
        <v>2431.77</v>
      </c>
      <c r="C237">
        <v>34.06</v>
      </c>
      <c r="D237" s="6">
        <f t="shared" si="15"/>
        <v>94.559999999999945</v>
      </c>
      <c r="E237" s="6">
        <f t="shared" si="16"/>
        <v>8.00000000000054E-2</v>
      </c>
      <c r="F237" s="11">
        <f t="shared" si="17"/>
        <v>7.5648000000005062</v>
      </c>
      <c r="G237" s="11">
        <f t="shared" si="18"/>
        <v>8941.5935999999892</v>
      </c>
      <c r="H237" s="11">
        <f t="shared" si="19"/>
        <v>6.4000000000008642E-3</v>
      </c>
      <c r="J237">
        <v>231</v>
      </c>
      <c r="K237">
        <v>2431.77</v>
      </c>
      <c r="L237">
        <v>6025.9</v>
      </c>
      <c r="M237" s="6"/>
      <c r="N237" s="6"/>
      <c r="O237" s="6"/>
      <c r="P237" s="6"/>
      <c r="Q237" s="6"/>
      <c r="S237">
        <v>231</v>
      </c>
      <c r="T237">
        <v>34.06</v>
      </c>
      <c r="U237">
        <v>6025.9</v>
      </c>
      <c r="V237" s="6"/>
      <c r="W237" s="6"/>
      <c r="X237" s="6"/>
      <c r="Y237" s="6"/>
      <c r="Z237" s="6"/>
    </row>
    <row r="238" spans="1:26" x14ac:dyDescent="0.25">
      <c r="A238">
        <v>232</v>
      </c>
      <c r="B238">
        <v>2413.21</v>
      </c>
      <c r="C238">
        <v>33.799999999999997</v>
      </c>
      <c r="D238" s="6">
        <f t="shared" si="15"/>
        <v>76</v>
      </c>
      <c r="E238" s="6">
        <f t="shared" si="16"/>
        <v>-0.17999999999999972</v>
      </c>
      <c r="F238" s="11">
        <f t="shared" si="17"/>
        <v>-13.679999999999978</v>
      </c>
      <c r="G238" s="11">
        <f t="shared" si="18"/>
        <v>5776</v>
      </c>
      <c r="H238" s="11">
        <f t="shared" si="19"/>
        <v>3.2399999999999901E-2</v>
      </c>
      <c r="J238">
        <v>232</v>
      </c>
      <c r="K238">
        <v>2413.21</v>
      </c>
      <c r="L238">
        <v>6084.4</v>
      </c>
      <c r="M238" s="6"/>
      <c r="N238" s="6"/>
      <c r="O238" s="6"/>
      <c r="P238" s="6"/>
      <c r="Q238" s="6"/>
      <c r="S238">
        <v>232</v>
      </c>
      <c r="T238">
        <v>33.799999999999997</v>
      </c>
      <c r="U238">
        <v>6084.4</v>
      </c>
      <c r="V238" s="6"/>
      <c r="W238" s="6"/>
      <c r="X238" s="6"/>
      <c r="Y238" s="6"/>
      <c r="Z238" s="6"/>
    </row>
    <row r="239" spans="1:26" x14ac:dyDescent="0.25">
      <c r="A239">
        <v>233</v>
      </c>
      <c r="B239">
        <v>2448.39</v>
      </c>
      <c r="C239">
        <v>33.89</v>
      </c>
      <c r="D239" s="6">
        <f t="shared" si="15"/>
        <v>111.17999999999984</v>
      </c>
      <c r="E239" s="6">
        <f t="shared" si="16"/>
        <v>-8.9999999999996305E-2</v>
      </c>
      <c r="F239" s="11">
        <f t="shared" si="17"/>
        <v>-10.006199999999575</v>
      </c>
      <c r="G239" s="11">
        <f t="shared" si="18"/>
        <v>12360.992399999963</v>
      </c>
      <c r="H239" s="11">
        <f t="shared" si="19"/>
        <v>8.0999999999993352E-3</v>
      </c>
      <c r="J239">
        <v>233</v>
      </c>
      <c r="K239">
        <v>2448.39</v>
      </c>
      <c r="L239">
        <v>6048.8</v>
      </c>
      <c r="M239" s="6"/>
      <c r="N239" s="6"/>
      <c r="O239" s="6"/>
      <c r="P239" s="6"/>
      <c r="Q239" s="6"/>
      <c r="S239">
        <v>233</v>
      </c>
      <c r="T239">
        <v>33.89</v>
      </c>
      <c r="U239">
        <v>6048.8</v>
      </c>
      <c r="V239" s="6"/>
      <c r="W239" s="6"/>
      <c r="X239" s="6"/>
      <c r="Y239" s="6"/>
      <c r="Z239" s="6"/>
    </row>
    <row r="240" spans="1:26" x14ac:dyDescent="0.25">
      <c r="A240">
        <v>234</v>
      </c>
      <c r="B240">
        <v>2452.38</v>
      </c>
      <c r="C240">
        <v>33.950000000000003</v>
      </c>
      <c r="D240" s="6">
        <f t="shared" si="15"/>
        <v>115.17000000000007</v>
      </c>
      <c r="E240" s="6">
        <f t="shared" si="16"/>
        <v>-2.9999999999994031E-2</v>
      </c>
      <c r="F240" s="11">
        <f t="shared" si="17"/>
        <v>-3.4550999999993146</v>
      </c>
      <c r="G240" s="11">
        <f t="shared" si="18"/>
        <v>13264.128900000016</v>
      </c>
      <c r="H240" s="11">
        <f t="shared" si="19"/>
        <v>8.9999999999964186E-4</v>
      </c>
      <c r="J240">
        <v>234</v>
      </c>
      <c r="K240">
        <v>2452.38</v>
      </c>
      <c r="L240">
        <v>6021.5</v>
      </c>
      <c r="M240" s="6"/>
      <c r="N240" s="6"/>
      <c r="O240" s="6"/>
      <c r="P240" s="6"/>
      <c r="Q240" s="6"/>
      <c r="S240">
        <v>234</v>
      </c>
      <c r="T240">
        <v>33.950000000000003</v>
      </c>
      <c r="U240">
        <v>6021.5</v>
      </c>
      <c r="V240" s="6"/>
      <c r="W240" s="6"/>
      <c r="X240" s="6"/>
      <c r="Y240" s="6"/>
      <c r="Z240" s="6"/>
    </row>
    <row r="241" spans="1:26" x14ac:dyDescent="0.25">
      <c r="A241">
        <v>235</v>
      </c>
      <c r="B241">
        <v>2445.86</v>
      </c>
      <c r="C241">
        <v>34.26</v>
      </c>
      <c r="D241" s="6">
        <f t="shared" si="15"/>
        <v>108.65000000000009</v>
      </c>
      <c r="E241" s="6">
        <f t="shared" si="16"/>
        <v>0.28000000000000114</v>
      </c>
      <c r="F241" s="11">
        <f t="shared" si="17"/>
        <v>30.42200000000015</v>
      </c>
      <c r="G241" s="11">
        <f t="shared" si="18"/>
        <v>11804.82250000002</v>
      </c>
      <c r="H241" s="11">
        <f t="shared" si="19"/>
        <v>7.8400000000000636E-2</v>
      </c>
      <c r="J241">
        <v>235</v>
      </c>
      <c r="K241">
        <v>2445.86</v>
      </c>
      <c r="L241">
        <v>6050.4</v>
      </c>
      <c r="M241" s="6"/>
      <c r="N241" s="6"/>
      <c r="O241" s="6"/>
      <c r="P241" s="6"/>
      <c r="Q241" s="6"/>
      <c r="S241">
        <v>235</v>
      </c>
      <c r="T241">
        <v>34.26</v>
      </c>
      <c r="U241">
        <v>6050.4</v>
      </c>
      <c r="V241" s="6"/>
      <c r="W241" s="6"/>
      <c r="X241" s="6"/>
      <c r="Y241" s="6"/>
      <c r="Z241" s="6"/>
    </row>
    <row r="242" spans="1:26" x14ac:dyDescent="0.25">
      <c r="A242">
        <v>236</v>
      </c>
      <c r="B242">
        <v>2427.69</v>
      </c>
      <c r="C242">
        <v>34.049999999999997</v>
      </c>
      <c r="D242" s="6">
        <f t="shared" si="15"/>
        <v>90.480000000000018</v>
      </c>
      <c r="E242" s="6">
        <f t="shared" si="16"/>
        <v>7.0000000000000284E-2</v>
      </c>
      <c r="F242" s="11">
        <f t="shared" si="17"/>
        <v>6.3336000000000272</v>
      </c>
      <c r="G242" s="11">
        <f t="shared" si="18"/>
        <v>8186.6304000000036</v>
      </c>
      <c r="H242" s="11">
        <f t="shared" si="19"/>
        <v>4.9000000000000397E-3</v>
      </c>
      <c r="J242">
        <v>236</v>
      </c>
      <c r="K242">
        <v>2427.69</v>
      </c>
      <c r="L242">
        <v>6086.4</v>
      </c>
      <c r="M242" s="6"/>
      <c r="N242" s="6"/>
      <c r="O242" s="6"/>
      <c r="P242" s="6"/>
      <c r="Q242" s="6"/>
      <c r="S242">
        <v>236</v>
      </c>
      <c r="T242">
        <v>34.049999999999997</v>
      </c>
      <c r="U242">
        <v>6086.4</v>
      </c>
      <c r="V242" s="6"/>
      <c r="W242" s="6"/>
      <c r="X242" s="6"/>
      <c r="Y242" s="6"/>
      <c r="Z242" s="6"/>
    </row>
    <row r="243" spans="1:26" x14ac:dyDescent="0.25">
      <c r="A243">
        <v>237</v>
      </c>
      <c r="B243">
        <v>2437.36</v>
      </c>
      <c r="C243">
        <v>33.979999999999997</v>
      </c>
      <c r="D243" s="6">
        <f t="shared" si="15"/>
        <v>100.15000000000009</v>
      </c>
      <c r="E243" s="6">
        <f t="shared" si="16"/>
        <v>0</v>
      </c>
      <c r="F243" s="11">
        <f t="shared" si="17"/>
        <v>0</v>
      </c>
      <c r="G243" s="11">
        <f t="shared" si="18"/>
        <v>10030.022500000017</v>
      </c>
      <c r="H243" s="11">
        <f t="shared" si="19"/>
        <v>0</v>
      </c>
      <c r="J243">
        <v>237</v>
      </c>
      <c r="K243">
        <v>2437.36</v>
      </c>
      <c r="L243">
        <v>6090.3</v>
      </c>
      <c r="M243" s="6"/>
      <c r="N243" s="6"/>
      <c r="O243" s="6"/>
      <c r="P243" s="6"/>
      <c r="Q243" s="6"/>
      <c r="S243">
        <v>237</v>
      </c>
      <c r="T243">
        <v>33.979999999999997</v>
      </c>
      <c r="U243">
        <v>6090.3</v>
      </c>
      <c r="V243" s="6"/>
      <c r="W243" s="6"/>
      <c r="X243" s="6"/>
      <c r="Y243" s="6"/>
      <c r="Z243" s="6"/>
    </row>
    <row r="244" spans="1:26" x14ac:dyDescent="0.25">
      <c r="A244">
        <v>238</v>
      </c>
      <c r="B244">
        <v>2442.86</v>
      </c>
      <c r="C244">
        <v>34.15</v>
      </c>
      <c r="D244" s="6">
        <f t="shared" si="15"/>
        <v>105.65000000000009</v>
      </c>
      <c r="E244" s="6">
        <f t="shared" si="16"/>
        <v>0.17000000000000171</v>
      </c>
      <c r="F244" s="11">
        <f t="shared" si="17"/>
        <v>17.960500000000195</v>
      </c>
      <c r="G244" s="11">
        <f t="shared" si="18"/>
        <v>11161.922500000019</v>
      </c>
      <c r="H244" s="11">
        <f t="shared" si="19"/>
        <v>2.8900000000000581E-2</v>
      </c>
      <c r="J244">
        <v>238</v>
      </c>
      <c r="K244">
        <v>2442.86</v>
      </c>
      <c r="L244">
        <v>6131.5</v>
      </c>
      <c r="M244" s="6"/>
      <c r="N244" s="6"/>
      <c r="O244" s="6"/>
      <c r="P244" s="6"/>
      <c r="Q244" s="6"/>
      <c r="S244">
        <v>238</v>
      </c>
      <c r="T244">
        <v>34.15</v>
      </c>
      <c r="U244">
        <v>6131.5</v>
      </c>
      <c r="V244" s="6"/>
      <c r="W244" s="6"/>
      <c r="X244" s="6"/>
      <c r="Y244" s="6"/>
      <c r="Z244" s="6"/>
    </row>
    <row r="245" spans="1:26" x14ac:dyDescent="0.25">
      <c r="A245">
        <v>239</v>
      </c>
      <c r="B245">
        <v>2431.6</v>
      </c>
      <c r="C245">
        <v>33.869999999999997</v>
      </c>
      <c r="D245" s="6">
        <f t="shared" si="15"/>
        <v>94.389999999999873</v>
      </c>
      <c r="E245" s="6">
        <f t="shared" si="16"/>
        <v>-0.10999999999999943</v>
      </c>
      <c r="F245" s="11">
        <f t="shared" si="17"/>
        <v>-10.382899999999932</v>
      </c>
      <c r="G245" s="11">
        <f t="shared" si="18"/>
        <v>8909.4720999999754</v>
      </c>
      <c r="H245" s="11">
        <f t="shared" si="19"/>
        <v>1.2099999999999875E-2</v>
      </c>
      <c r="J245">
        <v>239</v>
      </c>
      <c r="K245">
        <v>2431.6</v>
      </c>
      <c r="L245">
        <v>6152.4</v>
      </c>
      <c r="M245" s="6"/>
      <c r="N245" s="6"/>
      <c r="O245" s="6"/>
      <c r="P245" s="6"/>
      <c r="Q245" s="6"/>
      <c r="S245">
        <v>239</v>
      </c>
      <c r="T245">
        <v>33.869999999999997</v>
      </c>
      <c r="U245">
        <v>6152.4</v>
      </c>
      <c r="V245" s="6"/>
      <c r="W245" s="6"/>
      <c r="X245" s="6"/>
      <c r="Y245" s="6"/>
      <c r="Z245" s="6"/>
    </row>
    <row r="246" spans="1:26" x14ac:dyDescent="0.25">
      <c r="A246">
        <v>240</v>
      </c>
      <c r="B246">
        <v>2432.41</v>
      </c>
      <c r="C246">
        <v>33.89</v>
      </c>
      <c r="D246" s="6">
        <f t="shared" si="15"/>
        <v>95.199999999999818</v>
      </c>
      <c r="E246" s="6">
        <f t="shared" si="16"/>
        <v>-8.9999999999996305E-2</v>
      </c>
      <c r="F246" s="11">
        <f t="shared" si="17"/>
        <v>-8.5679999999996319</v>
      </c>
      <c r="G246" s="11">
        <f t="shared" si="18"/>
        <v>9063.0399999999645</v>
      </c>
      <c r="H246" s="11">
        <f t="shared" si="19"/>
        <v>8.0999999999993352E-3</v>
      </c>
      <c r="J246">
        <v>240</v>
      </c>
      <c r="K246">
        <v>2432.41</v>
      </c>
      <c r="L246">
        <v>6159.8</v>
      </c>
      <c r="M246" s="6"/>
      <c r="N246" s="6"/>
      <c r="O246" s="6"/>
      <c r="P246" s="6"/>
      <c r="Q246" s="6"/>
      <c r="S246">
        <v>240</v>
      </c>
      <c r="T246">
        <v>33.89</v>
      </c>
      <c r="U246">
        <v>6159.8</v>
      </c>
      <c r="V246" s="6"/>
      <c r="W246" s="6"/>
      <c r="X246" s="6"/>
      <c r="Y246" s="6"/>
      <c r="Z246" s="6"/>
    </row>
    <row r="247" spans="1:26" x14ac:dyDescent="0.25">
      <c r="A247">
        <v>241</v>
      </c>
      <c r="B247">
        <v>2453.85</v>
      </c>
      <c r="C247">
        <v>34.07</v>
      </c>
      <c r="D247" s="6">
        <f t="shared" si="15"/>
        <v>116.63999999999987</v>
      </c>
      <c r="E247" s="6">
        <f t="shared" si="16"/>
        <v>9.0000000000003411E-2</v>
      </c>
      <c r="F247" s="11">
        <f t="shared" si="17"/>
        <v>10.497600000000386</v>
      </c>
      <c r="G247" s="11">
        <f t="shared" si="18"/>
        <v>13604.88959999997</v>
      </c>
      <c r="H247" s="11">
        <f t="shared" si="19"/>
        <v>8.1000000000006137E-3</v>
      </c>
      <c r="J247">
        <v>241</v>
      </c>
      <c r="K247">
        <v>2453.85</v>
      </c>
      <c r="L247">
        <v>6156.4</v>
      </c>
      <c r="M247" s="6"/>
      <c r="N247" s="6"/>
      <c r="O247" s="6"/>
      <c r="P247" s="6"/>
      <c r="Q247" s="6"/>
      <c r="S247">
        <v>241</v>
      </c>
      <c r="T247">
        <v>34.07</v>
      </c>
      <c r="U247">
        <v>6156.4</v>
      </c>
      <c r="V247" s="6"/>
      <c r="W247" s="6"/>
      <c r="X247" s="6"/>
      <c r="Y247" s="6"/>
      <c r="Z247" s="6"/>
    </row>
    <row r="248" spans="1:26" x14ac:dyDescent="0.25">
      <c r="A248">
        <v>242</v>
      </c>
      <c r="B248">
        <v>2457.1999999999998</v>
      </c>
      <c r="C248">
        <v>34.17</v>
      </c>
      <c r="D248" s="6">
        <f t="shared" si="15"/>
        <v>119.98999999999978</v>
      </c>
      <c r="E248" s="6">
        <f t="shared" si="16"/>
        <v>0.19000000000000483</v>
      </c>
      <c r="F248" s="11">
        <f t="shared" si="17"/>
        <v>22.798100000000538</v>
      </c>
      <c r="G248" s="11">
        <f t="shared" si="18"/>
        <v>14397.600099999947</v>
      </c>
      <c r="H248" s="11">
        <f t="shared" si="19"/>
        <v>3.6100000000001839E-2</v>
      </c>
      <c r="J248">
        <v>242</v>
      </c>
      <c r="K248">
        <v>2457.1999999999998</v>
      </c>
      <c r="L248">
        <v>6192.5</v>
      </c>
      <c r="M248" s="6"/>
      <c r="N248" s="6"/>
      <c r="O248" s="6"/>
      <c r="P248" s="6"/>
      <c r="Q248" s="6"/>
      <c r="S248">
        <v>242</v>
      </c>
      <c r="T248">
        <v>34.17</v>
      </c>
      <c r="U248">
        <v>6192.5</v>
      </c>
      <c r="V248" s="6"/>
      <c r="W248" s="6"/>
      <c r="X248" s="6"/>
      <c r="Y248" s="6"/>
      <c r="Z248" s="6"/>
    </row>
    <row r="249" spans="1:26" x14ac:dyDescent="0.25">
      <c r="A249">
        <v>243</v>
      </c>
      <c r="B249">
        <v>2435.5700000000002</v>
      </c>
      <c r="C249">
        <v>34.119999999999997</v>
      </c>
      <c r="D249" s="6">
        <f t="shared" si="15"/>
        <v>98.360000000000127</v>
      </c>
      <c r="E249" s="6">
        <f t="shared" si="16"/>
        <v>0.14000000000000057</v>
      </c>
      <c r="F249" s="11">
        <f t="shared" si="17"/>
        <v>13.770400000000073</v>
      </c>
      <c r="G249" s="11">
        <f t="shared" si="18"/>
        <v>9674.6896000000252</v>
      </c>
      <c r="H249" s="11">
        <f t="shared" si="19"/>
        <v>1.9600000000000159E-2</v>
      </c>
      <c r="J249">
        <v>243</v>
      </c>
      <c r="K249">
        <v>2435.5700000000002</v>
      </c>
      <c r="L249">
        <v>6228</v>
      </c>
      <c r="M249" s="6"/>
      <c r="N249" s="6"/>
      <c r="O249" s="6"/>
      <c r="P249" s="6"/>
      <c r="Q249" s="6"/>
      <c r="S249">
        <v>243</v>
      </c>
      <c r="T249">
        <v>34.119999999999997</v>
      </c>
      <c r="U249">
        <v>6228</v>
      </c>
      <c r="V249" s="6"/>
      <c r="W249" s="6"/>
      <c r="X249" s="6"/>
      <c r="Y249" s="6"/>
      <c r="Z249" s="6"/>
    </row>
    <row r="250" spans="1:26" x14ac:dyDescent="0.25">
      <c r="A250">
        <v>244</v>
      </c>
      <c r="B250">
        <v>2429.5500000000002</v>
      </c>
      <c r="C250">
        <v>34.270000000000003</v>
      </c>
      <c r="D250" s="6">
        <f t="shared" si="15"/>
        <v>92.340000000000146</v>
      </c>
      <c r="E250" s="6">
        <f t="shared" si="16"/>
        <v>0.29000000000000625</v>
      </c>
      <c r="F250" s="11">
        <f t="shared" si="17"/>
        <v>26.778600000000619</v>
      </c>
      <c r="G250" s="11">
        <f t="shared" si="18"/>
        <v>8526.6756000000278</v>
      </c>
      <c r="H250" s="11">
        <f t="shared" si="19"/>
        <v>8.410000000000363E-2</v>
      </c>
      <c r="J250">
        <v>244</v>
      </c>
      <c r="K250">
        <v>2429.5500000000002</v>
      </c>
      <c r="L250">
        <v>6260</v>
      </c>
      <c r="M250" s="6"/>
      <c r="N250" s="6"/>
      <c r="O250" s="6"/>
      <c r="P250" s="6"/>
      <c r="Q250" s="6"/>
      <c r="S250">
        <v>244</v>
      </c>
      <c r="T250">
        <v>34.270000000000003</v>
      </c>
      <c r="U250">
        <v>6260</v>
      </c>
      <c r="V250" s="6"/>
      <c r="W250" s="6"/>
      <c r="X250" s="6"/>
      <c r="Y250" s="6"/>
      <c r="Z250" s="6"/>
    </row>
    <row r="251" spans="1:26" x14ac:dyDescent="0.25">
      <c r="A251">
        <v>245</v>
      </c>
      <c r="B251">
        <v>2427.61</v>
      </c>
      <c r="C251">
        <v>34.409999999999997</v>
      </c>
      <c r="D251" s="6">
        <f t="shared" si="15"/>
        <v>90.400000000000091</v>
      </c>
      <c r="E251" s="6">
        <f t="shared" si="16"/>
        <v>0.42999999999999972</v>
      </c>
      <c r="F251" s="11">
        <f t="shared" si="17"/>
        <v>38.872000000000014</v>
      </c>
      <c r="G251" s="11">
        <f t="shared" si="18"/>
        <v>8172.1600000000162</v>
      </c>
      <c r="H251" s="11">
        <f t="shared" si="19"/>
        <v>0.18489999999999976</v>
      </c>
      <c r="J251">
        <v>245</v>
      </c>
      <c r="K251">
        <v>2427.61</v>
      </c>
      <c r="L251">
        <v>6247.4</v>
      </c>
      <c r="M251" s="6"/>
      <c r="N251" s="6"/>
      <c r="O251" s="6"/>
      <c r="P251" s="6"/>
      <c r="Q251" s="6"/>
      <c r="S251">
        <v>245</v>
      </c>
      <c r="T251">
        <v>34.409999999999997</v>
      </c>
      <c r="U251">
        <v>6247.4</v>
      </c>
      <c r="V251" s="6"/>
      <c r="W251" s="6"/>
      <c r="X251" s="6"/>
      <c r="Y251" s="6"/>
      <c r="Z251" s="6"/>
    </row>
    <row r="252" spans="1:26" x14ac:dyDescent="0.25">
      <c r="A252">
        <v>246</v>
      </c>
      <c r="B252">
        <v>2415.85</v>
      </c>
      <c r="C252">
        <v>34.11</v>
      </c>
      <c r="D252" s="6">
        <f t="shared" si="15"/>
        <v>78.639999999999873</v>
      </c>
      <c r="E252" s="6">
        <f t="shared" si="16"/>
        <v>0.13000000000000256</v>
      </c>
      <c r="F252" s="11">
        <f t="shared" si="17"/>
        <v>10.223200000000185</v>
      </c>
      <c r="G252" s="11">
        <f t="shared" si="18"/>
        <v>6184.2495999999801</v>
      </c>
      <c r="H252" s="11">
        <f t="shared" si="19"/>
        <v>1.6900000000000664E-2</v>
      </c>
      <c r="J252">
        <v>246</v>
      </c>
      <c r="K252">
        <v>2415.85</v>
      </c>
      <c r="L252">
        <v>6203.9</v>
      </c>
      <c r="M252" s="6"/>
      <c r="N252" s="6"/>
      <c r="O252" s="6"/>
      <c r="P252" s="6"/>
      <c r="Q252" s="6"/>
      <c r="S252">
        <v>246</v>
      </c>
      <c r="T252">
        <v>34.11</v>
      </c>
      <c r="U252">
        <v>6203.9</v>
      </c>
      <c r="V252" s="6"/>
      <c r="W252" s="6"/>
      <c r="X252" s="6"/>
      <c r="Y252" s="6"/>
      <c r="Z252" s="6"/>
    </row>
    <row r="253" spans="1:26" x14ac:dyDescent="0.25">
      <c r="A253">
        <v>247</v>
      </c>
      <c r="B253">
        <v>2401.1799999999998</v>
      </c>
      <c r="C253">
        <v>34.06</v>
      </c>
      <c r="D253" s="6">
        <f t="shared" si="15"/>
        <v>63.9699999999998</v>
      </c>
      <c r="E253" s="6">
        <f t="shared" si="16"/>
        <v>8.00000000000054E-2</v>
      </c>
      <c r="F253" s="11">
        <f t="shared" si="17"/>
        <v>5.117600000000329</v>
      </c>
      <c r="G253" s="11">
        <f t="shared" si="18"/>
        <v>4092.1608999999744</v>
      </c>
      <c r="H253" s="11">
        <f t="shared" si="19"/>
        <v>6.4000000000008642E-3</v>
      </c>
      <c r="J253">
        <v>247</v>
      </c>
      <c r="K253">
        <v>2401.1799999999998</v>
      </c>
      <c r="L253">
        <v>6198.6</v>
      </c>
      <c r="M253" s="6"/>
      <c r="N253" s="6"/>
      <c r="O253" s="6"/>
      <c r="P253" s="6"/>
      <c r="Q253" s="6"/>
      <c r="S253">
        <v>247</v>
      </c>
      <c r="T253">
        <v>34.06</v>
      </c>
      <c r="U253">
        <v>6198.6</v>
      </c>
      <c r="V253" s="6"/>
      <c r="W253" s="6"/>
      <c r="X253" s="6"/>
      <c r="Y253" s="6"/>
      <c r="Z253" s="6"/>
    </row>
    <row r="254" spans="1:26" x14ac:dyDescent="0.25">
      <c r="A254">
        <v>248</v>
      </c>
      <c r="B254">
        <v>2413.5100000000002</v>
      </c>
      <c r="C254">
        <v>34.28</v>
      </c>
      <c r="D254" s="6">
        <f t="shared" si="15"/>
        <v>76.300000000000182</v>
      </c>
      <c r="E254" s="6">
        <f t="shared" si="16"/>
        <v>0.30000000000000426</v>
      </c>
      <c r="F254" s="11">
        <f t="shared" si="17"/>
        <v>22.890000000000381</v>
      </c>
      <c r="G254" s="11">
        <f t="shared" si="18"/>
        <v>5821.6900000000278</v>
      </c>
      <c r="H254" s="11">
        <f t="shared" si="19"/>
        <v>9.0000000000002564E-2</v>
      </c>
      <c r="J254">
        <v>248</v>
      </c>
      <c r="K254">
        <v>2413.5100000000002</v>
      </c>
      <c r="L254">
        <v>6183.7</v>
      </c>
      <c r="M254" s="6"/>
      <c r="N254" s="6"/>
      <c r="O254" s="6"/>
      <c r="P254" s="6"/>
      <c r="Q254" s="6"/>
      <c r="S254">
        <v>248</v>
      </c>
      <c r="T254">
        <v>34.28</v>
      </c>
      <c r="U254">
        <v>6183.7</v>
      </c>
      <c r="V254" s="6"/>
      <c r="W254" s="6"/>
      <c r="X254" s="6"/>
      <c r="Y254" s="6"/>
      <c r="Z254" s="6"/>
    </row>
    <row r="255" spans="1:26" x14ac:dyDescent="0.25">
      <c r="A255">
        <v>249</v>
      </c>
      <c r="B255">
        <v>2431.2199999999998</v>
      </c>
      <c r="C255">
        <v>34.5</v>
      </c>
      <c r="D255" s="6">
        <f t="shared" si="15"/>
        <v>94.009999999999764</v>
      </c>
      <c r="E255" s="6">
        <f t="shared" si="16"/>
        <v>0.52000000000000313</v>
      </c>
      <c r="F255" s="11">
        <f t="shared" si="17"/>
        <v>48.885200000000168</v>
      </c>
      <c r="G255" s="11">
        <f t="shared" si="18"/>
        <v>8837.8800999999548</v>
      </c>
      <c r="H255" s="11">
        <f t="shared" si="19"/>
        <v>0.27040000000000325</v>
      </c>
      <c r="J255">
        <v>249</v>
      </c>
      <c r="K255">
        <v>2431.2199999999998</v>
      </c>
      <c r="L255">
        <v>6190</v>
      </c>
      <c r="M255" s="6"/>
      <c r="N255" s="6"/>
      <c r="O255" s="6"/>
      <c r="P255" s="6"/>
      <c r="Q255" s="6"/>
      <c r="S255">
        <v>249</v>
      </c>
      <c r="T255">
        <v>34.5</v>
      </c>
      <c r="U255">
        <v>6190</v>
      </c>
      <c r="V255" s="6"/>
      <c r="W255" s="6"/>
      <c r="X255" s="6"/>
      <c r="Y255" s="6"/>
      <c r="Z255" s="6"/>
    </row>
    <row r="256" spans="1:26" x14ac:dyDescent="0.25">
      <c r="A256">
        <v>250</v>
      </c>
      <c r="B256">
        <v>2425.5700000000002</v>
      </c>
      <c r="C256">
        <v>34.39</v>
      </c>
      <c r="D256" s="6">
        <f t="shared" si="15"/>
        <v>88.360000000000127</v>
      </c>
      <c r="E256" s="6">
        <f t="shared" si="16"/>
        <v>0.41000000000000369</v>
      </c>
      <c r="F256" s="11">
        <f t="shared" si="17"/>
        <v>36.227600000000379</v>
      </c>
      <c r="G256" s="11">
        <f t="shared" si="18"/>
        <v>7807.4896000000226</v>
      </c>
      <c r="H256" s="11">
        <f t="shared" si="19"/>
        <v>0.16810000000000302</v>
      </c>
      <c r="J256">
        <v>250</v>
      </c>
      <c r="K256">
        <v>2425.5700000000002</v>
      </c>
      <c r="L256">
        <v>6245.2</v>
      </c>
      <c r="M256" s="6"/>
      <c r="N256" s="6"/>
      <c r="O256" s="6"/>
      <c r="P256" s="6"/>
      <c r="Q256" s="6"/>
      <c r="S256">
        <v>250</v>
      </c>
      <c r="T256">
        <v>34.39</v>
      </c>
      <c r="U256">
        <v>6245.2</v>
      </c>
      <c r="V256" s="6"/>
      <c r="W256" s="6"/>
      <c r="X256" s="6"/>
      <c r="Y256" s="6"/>
      <c r="Z256" s="6"/>
    </row>
    <row r="257" spans="1:26" x14ac:dyDescent="0.25">
      <c r="A257">
        <v>251</v>
      </c>
      <c r="B257">
        <v>2415.29</v>
      </c>
      <c r="C257">
        <v>34.29</v>
      </c>
      <c r="D257" s="6">
        <f t="shared" si="15"/>
        <v>78.079999999999927</v>
      </c>
      <c r="E257" s="6">
        <f t="shared" si="16"/>
        <v>0.31000000000000227</v>
      </c>
      <c r="F257" s="11">
        <f t="shared" si="17"/>
        <v>24.204800000000155</v>
      </c>
      <c r="G257" s="11">
        <f t="shared" si="18"/>
        <v>6096.4863999999889</v>
      </c>
      <c r="H257" s="11">
        <f t="shared" si="19"/>
        <v>9.6100000000001407E-2</v>
      </c>
      <c r="J257">
        <v>251</v>
      </c>
      <c r="K257">
        <v>2415.29</v>
      </c>
      <c r="L257">
        <v>6240.9</v>
      </c>
      <c r="M257" s="6"/>
      <c r="N257" s="6"/>
      <c r="O257" s="6"/>
      <c r="P257" s="6"/>
      <c r="Q257" s="6"/>
      <c r="S257">
        <v>251</v>
      </c>
      <c r="T257">
        <v>34.29</v>
      </c>
      <c r="U257">
        <v>6240.9</v>
      </c>
      <c r="V257" s="6"/>
      <c r="W257" s="6"/>
      <c r="X257" s="6"/>
      <c r="Y257" s="6"/>
      <c r="Z257" s="6"/>
    </row>
    <row r="258" spans="1:26" x14ac:dyDescent="0.25">
      <c r="A258">
        <v>252</v>
      </c>
      <c r="B258">
        <v>2423.16</v>
      </c>
      <c r="C258">
        <v>34.61</v>
      </c>
      <c r="D258" s="6">
        <f t="shared" si="15"/>
        <v>85.949999999999818</v>
      </c>
      <c r="E258" s="6">
        <f t="shared" si="16"/>
        <v>0.63000000000000256</v>
      </c>
      <c r="F258" s="11">
        <f t="shared" si="17"/>
        <v>54.148500000000105</v>
      </c>
      <c r="G258" s="11">
        <f t="shared" si="18"/>
        <v>7387.4024999999683</v>
      </c>
      <c r="H258" s="11">
        <f t="shared" si="19"/>
        <v>0.39690000000000325</v>
      </c>
      <c r="J258">
        <v>252</v>
      </c>
      <c r="K258">
        <v>2423.16</v>
      </c>
      <c r="L258">
        <v>6220.8</v>
      </c>
      <c r="M258" s="6"/>
      <c r="N258" s="6"/>
      <c r="O258" s="6"/>
      <c r="P258" s="6"/>
      <c r="Q258" s="6"/>
      <c r="S258">
        <v>252</v>
      </c>
      <c r="T258">
        <v>34.61</v>
      </c>
      <c r="U258">
        <v>6220.8</v>
      </c>
      <c r="V258" s="6"/>
      <c r="W258" s="6"/>
      <c r="X258" s="6"/>
      <c r="Y258" s="6"/>
      <c r="Z258" s="6"/>
    </row>
    <row r="259" spans="1:26" x14ac:dyDescent="0.25">
      <c r="A259">
        <v>253</v>
      </c>
      <c r="B259">
        <v>2453.4299999999998</v>
      </c>
      <c r="C259">
        <v>34.450000000000003</v>
      </c>
      <c r="D259" s="6">
        <f t="shared" si="15"/>
        <v>116.2199999999998</v>
      </c>
      <c r="E259" s="6">
        <f t="shared" si="16"/>
        <v>0.47000000000000597</v>
      </c>
      <c r="F259" s="11">
        <f t="shared" si="17"/>
        <v>54.623400000000601</v>
      </c>
      <c r="G259" s="11">
        <f t="shared" si="18"/>
        <v>13507.088399999953</v>
      </c>
      <c r="H259" s="11">
        <f t="shared" si="19"/>
        <v>0.22090000000000562</v>
      </c>
      <c r="J259">
        <v>253</v>
      </c>
      <c r="K259">
        <v>2453.4299999999998</v>
      </c>
      <c r="L259">
        <v>6310.9</v>
      </c>
      <c r="M259" s="6"/>
      <c r="N259" s="6"/>
      <c r="O259" s="6"/>
      <c r="P259" s="6"/>
      <c r="Q259" s="6"/>
      <c r="S259">
        <v>253</v>
      </c>
      <c r="T259">
        <v>34.450000000000003</v>
      </c>
      <c r="U259">
        <v>6310.9</v>
      </c>
      <c r="V259" s="6"/>
      <c r="W259" s="6"/>
      <c r="X259" s="6"/>
      <c r="Y259" s="6"/>
      <c r="Z259" s="6"/>
    </row>
    <row r="260" spans="1:26" x14ac:dyDescent="0.25">
      <c r="A260">
        <v>254</v>
      </c>
      <c r="B260">
        <v>2434.25</v>
      </c>
      <c r="C260">
        <v>34.130000000000003</v>
      </c>
      <c r="D260" s="6">
        <f t="shared" si="15"/>
        <v>97.039999999999964</v>
      </c>
      <c r="E260" s="6">
        <f t="shared" si="16"/>
        <v>0.15000000000000568</v>
      </c>
      <c r="F260" s="11">
        <f t="shared" si="17"/>
        <v>14.556000000000546</v>
      </c>
      <c r="G260" s="11">
        <f t="shared" si="18"/>
        <v>9416.7615999999925</v>
      </c>
      <c r="H260" s="11">
        <f t="shared" si="19"/>
        <v>2.2500000000001706E-2</v>
      </c>
      <c r="J260">
        <v>254</v>
      </c>
      <c r="K260">
        <v>2434.25</v>
      </c>
      <c r="L260">
        <v>6319</v>
      </c>
      <c r="M260" s="6"/>
      <c r="N260" s="6"/>
      <c r="O260" s="6"/>
      <c r="P260" s="6"/>
      <c r="Q260" s="6"/>
      <c r="S260">
        <v>254</v>
      </c>
      <c r="T260">
        <v>34.130000000000003</v>
      </c>
      <c r="U260">
        <v>6319</v>
      </c>
      <c r="V260" s="6"/>
      <c r="W260" s="6"/>
      <c r="X260" s="6"/>
      <c r="Y260" s="6"/>
      <c r="Z260" s="6"/>
    </row>
    <row r="261" spans="1:26" x14ac:dyDescent="0.25">
      <c r="A261">
        <v>255</v>
      </c>
      <c r="B261">
        <v>2438.1999999999998</v>
      </c>
      <c r="C261">
        <v>33.94</v>
      </c>
      <c r="D261" s="6">
        <f t="shared" si="15"/>
        <v>100.98999999999978</v>
      </c>
      <c r="E261" s="6">
        <f t="shared" si="16"/>
        <v>-3.9999999999999147E-2</v>
      </c>
      <c r="F261" s="11">
        <f t="shared" si="17"/>
        <v>-4.039599999999905</v>
      </c>
      <c r="G261" s="11">
        <f t="shared" si="18"/>
        <v>10198.980099999955</v>
      </c>
      <c r="H261" s="11">
        <f t="shared" si="19"/>
        <v>1.5999999999999318E-3</v>
      </c>
      <c r="J261">
        <v>255</v>
      </c>
      <c r="K261">
        <v>2438.1999999999998</v>
      </c>
      <c r="L261">
        <v>6287</v>
      </c>
      <c r="M261" s="6"/>
      <c r="N261" s="6"/>
      <c r="O261" s="6"/>
      <c r="P261" s="6"/>
      <c r="Q261" s="6"/>
      <c r="S261">
        <v>255</v>
      </c>
      <c r="T261">
        <v>33.94</v>
      </c>
      <c r="U261">
        <v>6287</v>
      </c>
      <c r="V261" s="6"/>
      <c r="W261" s="6"/>
      <c r="X261" s="6"/>
      <c r="Y261" s="6"/>
      <c r="Z261" s="6"/>
    </row>
    <row r="262" spans="1:26" x14ac:dyDescent="0.25">
      <c r="A262">
        <v>256</v>
      </c>
      <c r="B262">
        <v>2443.83</v>
      </c>
      <c r="C262">
        <v>33.85</v>
      </c>
      <c r="D262" s="6">
        <f t="shared" si="15"/>
        <v>106.61999999999989</v>
      </c>
      <c r="E262" s="6">
        <f t="shared" si="16"/>
        <v>-0.12999999999999545</v>
      </c>
      <c r="F262" s="11">
        <f t="shared" si="17"/>
        <v>-13.860599999999501</v>
      </c>
      <c r="G262" s="11">
        <f t="shared" si="18"/>
        <v>11367.824399999976</v>
      </c>
      <c r="H262" s="11">
        <f t="shared" si="19"/>
        <v>1.6899999999998819E-2</v>
      </c>
      <c r="J262">
        <v>256</v>
      </c>
      <c r="K262">
        <v>2443.83</v>
      </c>
      <c r="L262">
        <v>6220.1</v>
      </c>
      <c r="M262" s="6"/>
      <c r="N262" s="6"/>
      <c r="O262" s="6"/>
      <c r="P262" s="6"/>
      <c r="Q262" s="6"/>
      <c r="S262">
        <v>256</v>
      </c>
      <c r="T262">
        <v>33.85</v>
      </c>
      <c r="U262">
        <v>6220.1</v>
      </c>
      <c r="V262" s="6"/>
      <c r="W262" s="6"/>
      <c r="X262" s="6"/>
      <c r="Y262" s="6"/>
      <c r="Z262" s="6"/>
    </row>
    <row r="263" spans="1:26" x14ac:dyDescent="0.25">
      <c r="A263">
        <v>257</v>
      </c>
      <c r="B263">
        <v>2459.33</v>
      </c>
      <c r="C263">
        <v>33.9</v>
      </c>
      <c r="D263" s="6">
        <f t="shared" si="15"/>
        <v>122.11999999999989</v>
      </c>
      <c r="E263" s="6">
        <f t="shared" si="16"/>
        <v>-7.9999999999998295E-2</v>
      </c>
      <c r="F263" s="11">
        <f t="shared" si="17"/>
        <v>-9.7695999999997838</v>
      </c>
      <c r="G263" s="11">
        <f t="shared" si="18"/>
        <v>14913.294399999973</v>
      </c>
      <c r="H263" s="11">
        <f t="shared" si="19"/>
        <v>6.3999999999997271E-3</v>
      </c>
      <c r="J263">
        <v>257</v>
      </c>
      <c r="K263">
        <v>2459.33</v>
      </c>
      <c r="L263">
        <v>6194.2</v>
      </c>
      <c r="M263" s="6"/>
      <c r="N263" s="6"/>
      <c r="O263" s="6"/>
      <c r="P263" s="6"/>
      <c r="Q263" s="6"/>
      <c r="S263">
        <v>257</v>
      </c>
      <c r="T263">
        <v>33.9</v>
      </c>
      <c r="U263">
        <v>6194.2</v>
      </c>
      <c r="V263" s="6"/>
      <c r="W263" s="6"/>
      <c r="X263" s="6"/>
      <c r="Y263" s="6"/>
      <c r="Z263" s="6"/>
    </row>
    <row r="264" spans="1:26" x14ac:dyDescent="0.25">
      <c r="A264">
        <v>258</v>
      </c>
      <c r="B264">
        <v>2484.85</v>
      </c>
      <c r="C264">
        <v>34.4</v>
      </c>
      <c r="D264" s="6">
        <f t="shared" ref="D264:D327" si="20">B264-2337.21</f>
        <v>147.63999999999987</v>
      </c>
      <c r="E264" s="6">
        <f t="shared" ref="E264:E327" si="21">C264-33.98</f>
        <v>0.42000000000000171</v>
      </c>
      <c r="F264" s="11">
        <f t="shared" ref="F264:F327" si="22">D264*E264</f>
        <v>62.0088000000002</v>
      </c>
      <c r="G264" s="11">
        <f t="shared" ref="G264:G327" si="23">((D264^2))</f>
        <v>21797.569599999963</v>
      </c>
      <c r="H264" s="11">
        <f t="shared" ref="H264:H327" si="24">E264^2</f>
        <v>0.17640000000000144</v>
      </c>
      <c r="J264">
        <v>258</v>
      </c>
      <c r="K264">
        <v>2484.85</v>
      </c>
      <c r="L264">
        <v>6196.1</v>
      </c>
      <c r="M264" s="6"/>
      <c r="N264" s="6"/>
      <c r="O264" s="6"/>
      <c r="P264" s="6"/>
      <c r="Q264" s="6"/>
      <c r="S264">
        <v>258</v>
      </c>
      <c r="T264">
        <v>34.4</v>
      </c>
      <c r="U264">
        <v>6196.1</v>
      </c>
      <c r="V264" s="6"/>
      <c r="W264" s="6"/>
      <c r="X264" s="6"/>
      <c r="Y264" s="6"/>
      <c r="Z264" s="6"/>
    </row>
    <row r="265" spans="1:26" x14ac:dyDescent="0.25">
      <c r="A265">
        <v>259</v>
      </c>
      <c r="B265">
        <v>2502.8200000000002</v>
      </c>
      <c r="C265">
        <v>34.75</v>
      </c>
      <c r="D265" s="6">
        <f t="shared" si="20"/>
        <v>165.61000000000013</v>
      </c>
      <c r="E265" s="6">
        <f t="shared" si="21"/>
        <v>0.77000000000000313</v>
      </c>
      <c r="F265" s="11">
        <f t="shared" si="22"/>
        <v>127.51970000000061</v>
      </c>
      <c r="G265" s="11">
        <f t="shared" si="23"/>
        <v>27426.672100000043</v>
      </c>
      <c r="H265" s="11">
        <f t="shared" si="24"/>
        <v>0.59290000000000487</v>
      </c>
      <c r="J265">
        <v>259</v>
      </c>
      <c r="K265">
        <v>2502.8200000000002</v>
      </c>
      <c r="L265">
        <v>6160.7</v>
      </c>
      <c r="M265" s="6"/>
      <c r="N265" s="6"/>
      <c r="O265" s="6"/>
      <c r="P265" s="6"/>
      <c r="Q265" s="6"/>
      <c r="S265">
        <v>259</v>
      </c>
      <c r="T265">
        <v>34.75</v>
      </c>
      <c r="U265">
        <v>6160.7</v>
      </c>
      <c r="V265" s="6"/>
      <c r="W265" s="6"/>
      <c r="X265" s="6"/>
      <c r="Y265" s="6"/>
      <c r="Z265" s="6"/>
    </row>
    <row r="266" spans="1:26" x14ac:dyDescent="0.25">
      <c r="A266">
        <v>260</v>
      </c>
      <c r="B266">
        <v>2497.7800000000002</v>
      </c>
      <c r="C266">
        <v>34.869999999999997</v>
      </c>
      <c r="D266" s="6">
        <f t="shared" si="20"/>
        <v>160.57000000000016</v>
      </c>
      <c r="E266" s="6">
        <f t="shared" si="21"/>
        <v>0.89000000000000057</v>
      </c>
      <c r="F266" s="11">
        <f t="shared" si="22"/>
        <v>142.90730000000025</v>
      </c>
      <c r="G266" s="11">
        <f t="shared" si="23"/>
        <v>25782.724900000052</v>
      </c>
      <c r="H266" s="11">
        <f t="shared" si="24"/>
        <v>0.79210000000000103</v>
      </c>
      <c r="J266">
        <v>260</v>
      </c>
      <c r="K266">
        <v>2497.7800000000002</v>
      </c>
      <c r="L266">
        <v>6230.1</v>
      </c>
      <c r="M266" s="6"/>
      <c r="N266" s="6"/>
      <c r="O266" s="6"/>
      <c r="P266" s="6"/>
      <c r="Q266" s="6"/>
      <c r="S266">
        <v>260</v>
      </c>
      <c r="T266">
        <v>34.869999999999997</v>
      </c>
      <c r="U266">
        <v>6230.1</v>
      </c>
      <c r="V266" s="6"/>
      <c r="W266" s="6"/>
      <c r="X266" s="6"/>
      <c r="Y266" s="6"/>
      <c r="Z266" s="6"/>
    </row>
    <row r="267" spans="1:26" x14ac:dyDescent="0.25">
      <c r="A267">
        <v>261</v>
      </c>
      <c r="B267">
        <v>2479.42</v>
      </c>
      <c r="C267">
        <v>35.020000000000003</v>
      </c>
      <c r="D267" s="6">
        <f t="shared" si="20"/>
        <v>142.21000000000004</v>
      </c>
      <c r="E267" s="6">
        <f t="shared" si="21"/>
        <v>1.0400000000000063</v>
      </c>
      <c r="F267" s="11">
        <f t="shared" si="22"/>
        <v>147.89840000000092</v>
      </c>
      <c r="G267" s="11">
        <f t="shared" si="23"/>
        <v>20223.684100000009</v>
      </c>
      <c r="H267" s="11">
        <f t="shared" si="24"/>
        <v>1.081600000000013</v>
      </c>
      <c r="J267">
        <v>261</v>
      </c>
      <c r="K267">
        <v>2479.42</v>
      </c>
      <c r="L267">
        <v>6239</v>
      </c>
      <c r="M267" s="6"/>
      <c r="N267" s="6"/>
      <c r="O267" s="6"/>
      <c r="P267" s="6"/>
      <c r="Q267" s="6"/>
      <c r="S267">
        <v>261</v>
      </c>
      <c r="T267">
        <v>35.020000000000003</v>
      </c>
      <c r="U267">
        <v>6239</v>
      </c>
      <c r="V267" s="6"/>
      <c r="W267" s="6"/>
      <c r="X267" s="6"/>
      <c r="Y267" s="6"/>
      <c r="Z267" s="6"/>
    </row>
    <row r="268" spans="1:26" x14ac:dyDescent="0.25">
      <c r="A268">
        <v>262</v>
      </c>
      <c r="B268">
        <v>2443.21</v>
      </c>
      <c r="C268">
        <v>35.18</v>
      </c>
      <c r="D268" s="6">
        <f t="shared" si="20"/>
        <v>106</v>
      </c>
      <c r="E268" s="6">
        <f t="shared" si="21"/>
        <v>1.2000000000000028</v>
      </c>
      <c r="F268" s="11">
        <f t="shared" si="22"/>
        <v>127.2000000000003</v>
      </c>
      <c r="G268" s="11">
        <f t="shared" si="23"/>
        <v>11236</v>
      </c>
      <c r="H268" s="11">
        <f t="shared" si="24"/>
        <v>1.4400000000000068</v>
      </c>
      <c r="J268">
        <v>262</v>
      </c>
      <c r="K268">
        <v>2443.21</v>
      </c>
      <c r="L268">
        <v>6263.5</v>
      </c>
      <c r="M268" s="6"/>
      <c r="N268" s="6"/>
      <c r="O268" s="6"/>
      <c r="P268" s="6"/>
      <c r="Q268" s="6"/>
      <c r="S268">
        <v>262</v>
      </c>
      <c r="T268">
        <v>35.18</v>
      </c>
      <c r="U268">
        <v>6263.5</v>
      </c>
      <c r="V268" s="6"/>
      <c r="W268" s="6"/>
      <c r="X268" s="6"/>
      <c r="Y268" s="6"/>
      <c r="Z268" s="6"/>
    </row>
    <row r="269" spans="1:26" x14ac:dyDescent="0.25">
      <c r="A269">
        <v>263</v>
      </c>
      <c r="B269">
        <v>2451.31</v>
      </c>
      <c r="C269">
        <v>36.159999999999997</v>
      </c>
      <c r="D269" s="6">
        <f t="shared" si="20"/>
        <v>114.09999999999991</v>
      </c>
      <c r="E269" s="6">
        <f t="shared" si="21"/>
        <v>2.1799999999999997</v>
      </c>
      <c r="F269" s="11">
        <f t="shared" si="22"/>
        <v>248.73799999999977</v>
      </c>
      <c r="G269" s="11">
        <f t="shared" si="23"/>
        <v>13018.809999999979</v>
      </c>
      <c r="H269" s="11">
        <f t="shared" si="24"/>
        <v>4.7523999999999988</v>
      </c>
      <c r="J269">
        <v>263</v>
      </c>
      <c r="K269">
        <v>2451.31</v>
      </c>
      <c r="L269">
        <v>6215.7</v>
      </c>
      <c r="M269" s="6"/>
      <c r="N269" s="6"/>
      <c r="O269" s="6"/>
      <c r="P269" s="6"/>
      <c r="Q269" s="6"/>
      <c r="S269">
        <v>263</v>
      </c>
      <c r="T269">
        <v>36.159999999999997</v>
      </c>
      <c r="U269">
        <v>6215.7</v>
      </c>
      <c r="V269" s="6"/>
      <c r="W269" s="6"/>
      <c r="X269" s="6"/>
      <c r="Y269" s="6"/>
      <c r="Z269" s="6"/>
    </row>
    <row r="270" spans="1:26" x14ac:dyDescent="0.25">
      <c r="A270">
        <v>264</v>
      </c>
      <c r="B270">
        <v>2431.0700000000002</v>
      </c>
      <c r="C270">
        <v>35.85</v>
      </c>
      <c r="D270" s="6">
        <f t="shared" si="20"/>
        <v>93.860000000000127</v>
      </c>
      <c r="E270" s="6">
        <f t="shared" si="21"/>
        <v>1.8700000000000045</v>
      </c>
      <c r="F270" s="11">
        <f t="shared" si="22"/>
        <v>175.51820000000066</v>
      </c>
      <c r="G270" s="11">
        <f t="shared" si="23"/>
        <v>8809.6996000000236</v>
      </c>
      <c r="H270" s="11">
        <f t="shared" si="24"/>
        <v>3.496900000000017</v>
      </c>
      <c r="J270">
        <v>264</v>
      </c>
      <c r="K270">
        <v>2431.0700000000002</v>
      </c>
      <c r="L270">
        <v>6204.5</v>
      </c>
      <c r="M270" s="6"/>
      <c r="N270" s="6"/>
      <c r="O270" s="6"/>
      <c r="P270" s="6"/>
      <c r="Q270" s="6"/>
      <c r="S270">
        <v>264</v>
      </c>
      <c r="T270">
        <v>35.85</v>
      </c>
      <c r="U270">
        <v>6204.5</v>
      </c>
      <c r="V270" s="6"/>
      <c r="W270" s="6"/>
      <c r="X270" s="6"/>
      <c r="Y270" s="6"/>
      <c r="Z270" s="6"/>
    </row>
    <row r="271" spans="1:26" x14ac:dyDescent="0.25">
      <c r="A271">
        <v>265</v>
      </c>
      <c r="B271">
        <v>2431.41</v>
      </c>
      <c r="C271">
        <v>35.54</v>
      </c>
      <c r="D271" s="6">
        <f t="shared" si="20"/>
        <v>94.199999999999818</v>
      </c>
      <c r="E271" s="6">
        <f t="shared" si="21"/>
        <v>1.5600000000000023</v>
      </c>
      <c r="F271" s="11">
        <f t="shared" si="22"/>
        <v>146.95199999999994</v>
      </c>
      <c r="G271" s="11">
        <f t="shared" si="23"/>
        <v>8873.6399999999649</v>
      </c>
      <c r="H271" s="11">
        <f t="shared" si="24"/>
        <v>2.4336000000000073</v>
      </c>
      <c r="J271">
        <v>265</v>
      </c>
      <c r="K271">
        <v>2431.41</v>
      </c>
      <c r="L271">
        <v>6210.3</v>
      </c>
      <c r="M271" s="6"/>
      <c r="N271" s="6"/>
      <c r="O271" s="6"/>
      <c r="P271" s="6"/>
      <c r="Q271" s="6"/>
      <c r="S271">
        <v>265</v>
      </c>
      <c r="T271">
        <v>35.54</v>
      </c>
      <c r="U271">
        <v>6210.3</v>
      </c>
      <c r="V271" s="6"/>
      <c r="W271" s="6"/>
      <c r="X271" s="6"/>
      <c r="Y271" s="6"/>
      <c r="Z271" s="6"/>
    </row>
    <row r="272" spans="1:26" x14ac:dyDescent="0.25">
      <c r="A272">
        <v>266</v>
      </c>
      <c r="B272">
        <v>2466.2800000000002</v>
      </c>
      <c r="C272">
        <v>36.15</v>
      </c>
      <c r="D272" s="6">
        <f t="shared" si="20"/>
        <v>129.07000000000016</v>
      </c>
      <c r="E272" s="6">
        <f t="shared" si="21"/>
        <v>2.1700000000000017</v>
      </c>
      <c r="F272" s="11">
        <f t="shared" si="22"/>
        <v>280.08190000000059</v>
      </c>
      <c r="G272" s="11">
        <f t="shared" si="23"/>
        <v>16659.064900000041</v>
      </c>
      <c r="H272" s="11">
        <f t="shared" si="24"/>
        <v>4.708900000000007</v>
      </c>
      <c r="J272">
        <v>266</v>
      </c>
      <c r="K272">
        <v>2466.2800000000002</v>
      </c>
      <c r="L272">
        <v>6237.2</v>
      </c>
      <c r="M272" s="6"/>
      <c r="N272" s="6"/>
      <c r="O272" s="6"/>
      <c r="P272" s="6"/>
      <c r="Q272" s="6"/>
      <c r="S272">
        <v>266</v>
      </c>
      <c r="T272">
        <v>36.15</v>
      </c>
      <c r="U272">
        <v>6237.2</v>
      </c>
      <c r="V272" s="6"/>
      <c r="W272" s="6"/>
      <c r="X272" s="6"/>
      <c r="Y272" s="6"/>
      <c r="Z272" s="6"/>
    </row>
    <row r="273" spans="1:26" x14ac:dyDescent="0.25">
      <c r="A273">
        <v>267</v>
      </c>
      <c r="B273">
        <v>2434.2399999999998</v>
      </c>
      <c r="C273">
        <v>36.04</v>
      </c>
      <c r="D273" s="6">
        <f t="shared" si="20"/>
        <v>97.029999999999745</v>
      </c>
      <c r="E273" s="6">
        <f t="shared" si="21"/>
        <v>2.0600000000000023</v>
      </c>
      <c r="F273" s="11">
        <f t="shared" si="22"/>
        <v>199.88179999999969</v>
      </c>
      <c r="G273" s="11">
        <f t="shared" si="23"/>
        <v>9414.8208999999497</v>
      </c>
      <c r="H273" s="11">
        <f t="shared" si="24"/>
        <v>4.2436000000000096</v>
      </c>
      <c r="J273">
        <v>267</v>
      </c>
      <c r="K273">
        <v>2434.2399999999998</v>
      </c>
      <c r="L273">
        <v>6218.4</v>
      </c>
      <c r="M273" s="6"/>
      <c r="N273" s="6"/>
      <c r="O273" s="6"/>
      <c r="P273" s="6"/>
      <c r="Q273" s="6"/>
      <c r="S273">
        <v>267</v>
      </c>
      <c r="T273">
        <v>36.04</v>
      </c>
      <c r="U273">
        <v>6218.4</v>
      </c>
      <c r="V273" s="6"/>
      <c r="W273" s="6"/>
      <c r="X273" s="6"/>
      <c r="Y273" s="6"/>
      <c r="Z273" s="6"/>
    </row>
    <row r="274" spans="1:26" x14ac:dyDescent="0.25">
      <c r="A274">
        <v>268</v>
      </c>
      <c r="B274">
        <v>2435.4899999999998</v>
      </c>
      <c r="C274">
        <v>35.840000000000003</v>
      </c>
      <c r="D274" s="6">
        <f t="shared" si="20"/>
        <v>98.279999999999745</v>
      </c>
      <c r="E274" s="6">
        <f t="shared" si="21"/>
        <v>1.8600000000000065</v>
      </c>
      <c r="F274" s="11">
        <f t="shared" si="22"/>
        <v>182.80080000000018</v>
      </c>
      <c r="G274" s="11">
        <f t="shared" si="23"/>
        <v>9658.9583999999504</v>
      </c>
      <c r="H274" s="11">
        <f t="shared" si="24"/>
        <v>3.4596000000000244</v>
      </c>
      <c r="J274">
        <v>268</v>
      </c>
      <c r="K274">
        <v>2435.4899999999998</v>
      </c>
      <c r="L274">
        <v>6227.6</v>
      </c>
      <c r="M274" s="6"/>
      <c r="N274" s="6"/>
      <c r="O274" s="6"/>
      <c r="P274" s="6"/>
      <c r="Q274" s="6"/>
      <c r="S274">
        <v>268</v>
      </c>
      <c r="T274">
        <v>35.840000000000003</v>
      </c>
      <c r="U274">
        <v>6227.6</v>
      </c>
      <c r="V274" s="6"/>
      <c r="W274" s="6"/>
      <c r="X274" s="6"/>
      <c r="Y274" s="6"/>
      <c r="Z274" s="6"/>
    </row>
    <row r="275" spans="1:26" x14ac:dyDescent="0.25">
      <c r="A275">
        <v>269</v>
      </c>
      <c r="B275">
        <v>2441.09</v>
      </c>
      <c r="C275">
        <v>35.56</v>
      </c>
      <c r="D275" s="6">
        <f t="shared" si="20"/>
        <v>103.88000000000011</v>
      </c>
      <c r="E275" s="6">
        <f t="shared" si="21"/>
        <v>1.5800000000000054</v>
      </c>
      <c r="F275" s="11">
        <f t="shared" si="22"/>
        <v>164.13040000000072</v>
      </c>
      <c r="G275" s="11">
        <f t="shared" si="23"/>
        <v>10791.054400000023</v>
      </c>
      <c r="H275" s="11">
        <f t="shared" si="24"/>
        <v>2.4964000000000173</v>
      </c>
      <c r="J275">
        <v>269</v>
      </c>
      <c r="K275">
        <v>2441.09</v>
      </c>
      <c r="L275">
        <v>6314.8</v>
      </c>
      <c r="M275" s="6"/>
      <c r="N275" s="6"/>
      <c r="O275" s="6"/>
      <c r="P275" s="6"/>
      <c r="Q275" s="6"/>
      <c r="S275">
        <v>269</v>
      </c>
      <c r="T275">
        <v>35.56</v>
      </c>
      <c r="U275">
        <v>6314.8</v>
      </c>
      <c r="V275" s="6"/>
      <c r="W275" s="6"/>
      <c r="X275" s="6"/>
      <c r="Y275" s="6"/>
      <c r="Z275" s="6"/>
    </row>
    <row r="276" spans="1:26" x14ac:dyDescent="0.25">
      <c r="A276">
        <v>270</v>
      </c>
      <c r="B276">
        <v>2448.64</v>
      </c>
      <c r="C276">
        <v>35.44</v>
      </c>
      <c r="D276" s="6">
        <f t="shared" si="20"/>
        <v>111.42999999999984</v>
      </c>
      <c r="E276" s="6">
        <f t="shared" si="21"/>
        <v>1.4600000000000009</v>
      </c>
      <c r="F276" s="11">
        <f t="shared" si="22"/>
        <v>162.68779999999987</v>
      </c>
      <c r="G276" s="11">
        <f t="shared" si="23"/>
        <v>12416.644899999963</v>
      </c>
      <c r="H276" s="11">
        <f t="shared" si="24"/>
        <v>2.1316000000000024</v>
      </c>
      <c r="J276">
        <v>270</v>
      </c>
      <c r="K276">
        <v>2448.64</v>
      </c>
      <c r="L276">
        <v>6269.3</v>
      </c>
      <c r="M276" s="6"/>
      <c r="N276" s="6"/>
      <c r="O276" s="6"/>
      <c r="P276" s="6"/>
      <c r="Q276" s="6"/>
      <c r="S276">
        <v>270</v>
      </c>
      <c r="T276">
        <v>35.44</v>
      </c>
      <c r="U276">
        <v>6269.3</v>
      </c>
      <c r="V276" s="6"/>
      <c r="W276" s="6"/>
      <c r="X276" s="6"/>
      <c r="Y276" s="6"/>
      <c r="Z276" s="6"/>
    </row>
    <row r="277" spans="1:26" x14ac:dyDescent="0.25">
      <c r="A277">
        <v>271</v>
      </c>
      <c r="B277">
        <v>2463.9299999999998</v>
      </c>
      <c r="C277">
        <v>35.700000000000003</v>
      </c>
      <c r="D277" s="6">
        <f t="shared" si="20"/>
        <v>126.7199999999998</v>
      </c>
      <c r="E277" s="6">
        <f t="shared" si="21"/>
        <v>1.720000000000006</v>
      </c>
      <c r="F277" s="11">
        <f t="shared" si="22"/>
        <v>217.95840000000041</v>
      </c>
      <c r="G277" s="11">
        <f t="shared" si="23"/>
        <v>16057.958399999949</v>
      </c>
      <c r="H277" s="11">
        <f t="shared" si="24"/>
        <v>2.9584000000000206</v>
      </c>
      <c r="J277">
        <v>271</v>
      </c>
      <c r="K277">
        <v>2463.9299999999998</v>
      </c>
      <c r="L277">
        <v>6228</v>
      </c>
      <c r="M277" s="6"/>
      <c r="N277" s="6"/>
      <c r="O277" s="6"/>
      <c r="P277" s="6"/>
      <c r="Q277" s="6"/>
      <c r="S277">
        <v>271</v>
      </c>
      <c r="T277">
        <v>35.700000000000003</v>
      </c>
      <c r="U277">
        <v>6228</v>
      </c>
      <c r="V277" s="6"/>
      <c r="W277" s="6"/>
      <c r="X277" s="6"/>
      <c r="Y277" s="6"/>
      <c r="Z277" s="6"/>
    </row>
    <row r="278" spans="1:26" x14ac:dyDescent="0.25">
      <c r="A278">
        <v>272</v>
      </c>
      <c r="B278">
        <v>2468.38</v>
      </c>
      <c r="C278">
        <v>35.78</v>
      </c>
      <c r="D278" s="6">
        <f t="shared" si="20"/>
        <v>131.17000000000007</v>
      </c>
      <c r="E278" s="6">
        <f t="shared" si="21"/>
        <v>1.8000000000000043</v>
      </c>
      <c r="F278" s="11">
        <f t="shared" si="22"/>
        <v>236.10600000000068</v>
      </c>
      <c r="G278" s="11">
        <f t="shared" si="23"/>
        <v>17205.56890000002</v>
      </c>
      <c r="H278" s="11">
        <f t="shared" si="24"/>
        <v>3.2400000000000153</v>
      </c>
      <c r="J278">
        <v>272</v>
      </c>
      <c r="K278">
        <v>2468.38</v>
      </c>
      <c r="L278">
        <v>6239.9</v>
      </c>
      <c r="M278" s="6"/>
      <c r="N278" s="6"/>
      <c r="O278" s="6"/>
      <c r="P278" s="6"/>
      <c r="Q278" s="6"/>
      <c r="S278">
        <v>272</v>
      </c>
      <c r="T278">
        <v>35.78</v>
      </c>
      <c r="U278">
        <v>6239.9</v>
      </c>
      <c r="V278" s="6"/>
      <c r="W278" s="6"/>
      <c r="X278" s="6"/>
      <c r="Y278" s="6"/>
      <c r="Z278" s="6"/>
    </row>
    <row r="279" spans="1:26" x14ac:dyDescent="0.25">
      <c r="A279">
        <v>273</v>
      </c>
      <c r="B279">
        <v>2475.88</v>
      </c>
      <c r="C279">
        <v>35.659999999999997</v>
      </c>
      <c r="D279" s="6">
        <f t="shared" si="20"/>
        <v>138.67000000000007</v>
      </c>
      <c r="E279" s="6">
        <f t="shared" si="21"/>
        <v>1.6799999999999997</v>
      </c>
      <c r="F279" s="11">
        <f t="shared" si="22"/>
        <v>232.96560000000008</v>
      </c>
      <c r="G279" s="11">
        <f t="shared" si="23"/>
        <v>19229.368900000019</v>
      </c>
      <c r="H279" s="11">
        <f t="shared" si="24"/>
        <v>2.8223999999999991</v>
      </c>
      <c r="J279">
        <v>273</v>
      </c>
      <c r="K279">
        <v>2475.88</v>
      </c>
      <c r="L279">
        <v>6242</v>
      </c>
      <c r="M279" s="6"/>
      <c r="N279" s="6"/>
      <c r="O279" s="6"/>
      <c r="P279" s="6"/>
      <c r="Q279" s="6"/>
      <c r="S279">
        <v>273</v>
      </c>
      <c r="T279">
        <v>35.659999999999997</v>
      </c>
      <c r="U279">
        <v>6242</v>
      </c>
      <c r="V279" s="6"/>
      <c r="W279" s="6"/>
      <c r="X279" s="6"/>
      <c r="Y279" s="6"/>
      <c r="Z279" s="6"/>
    </row>
    <row r="280" spans="1:26" x14ac:dyDescent="0.25">
      <c r="A280">
        <v>274</v>
      </c>
      <c r="B280">
        <v>2470.6</v>
      </c>
      <c r="C280">
        <v>35.450000000000003</v>
      </c>
      <c r="D280" s="6">
        <f t="shared" si="20"/>
        <v>133.38999999999987</v>
      </c>
      <c r="E280" s="6">
        <f t="shared" si="21"/>
        <v>1.470000000000006</v>
      </c>
      <c r="F280" s="11">
        <f t="shared" si="22"/>
        <v>196.08330000000061</v>
      </c>
      <c r="G280" s="11">
        <f t="shared" si="23"/>
        <v>17792.892099999965</v>
      </c>
      <c r="H280" s="11">
        <f t="shared" si="24"/>
        <v>2.1609000000000176</v>
      </c>
      <c r="J280">
        <v>274</v>
      </c>
      <c r="K280">
        <v>2470.6</v>
      </c>
      <c r="L280">
        <v>6203.1</v>
      </c>
      <c r="M280" s="6"/>
      <c r="N280" s="6"/>
      <c r="O280" s="6"/>
      <c r="P280" s="6"/>
      <c r="Q280" s="6"/>
      <c r="S280">
        <v>274</v>
      </c>
      <c r="T280">
        <v>35.450000000000003</v>
      </c>
      <c r="U280">
        <v>6203.1</v>
      </c>
      <c r="V280" s="6"/>
      <c r="W280" s="6"/>
      <c r="X280" s="6"/>
      <c r="Y280" s="6"/>
      <c r="Z280" s="6"/>
    </row>
    <row r="281" spans="1:26" x14ac:dyDescent="0.25">
      <c r="A281">
        <v>275</v>
      </c>
      <c r="B281">
        <v>2471.4899999999998</v>
      </c>
      <c r="C281">
        <v>35.89</v>
      </c>
      <c r="D281" s="6">
        <f t="shared" si="20"/>
        <v>134.27999999999975</v>
      </c>
      <c r="E281" s="6">
        <f t="shared" si="21"/>
        <v>1.9100000000000037</v>
      </c>
      <c r="F281" s="11">
        <f t="shared" si="22"/>
        <v>256.47480000000002</v>
      </c>
      <c r="G281" s="11">
        <f t="shared" si="23"/>
        <v>18031.11839999993</v>
      </c>
      <c r="H281" s="11">
        <f t="shared" si="24"/>
        <v>3.6481000000000141</v>
      </c>
      <c r="J281">
        <v>275</v>
      </c>
      <c r="K281">
        <v>2471.4899999999998</v>
      </c>
      <c r="L281">
        <v>6282.2</v>
      </c>
      <c r="M281" s="6"/>
      <c r="N281" s="6"/>
      <c r="O281" s="6"/>
      <c r="P281" s="6"/>
      <c r="Q281" s="6"/>
      <c r="S281">
        <v>275</v>
      </c>
      <c r="T281">
        <v>35.89</v>
      </c>
      <c r="U281">
        <v>6282.2</v>
      </c>
      <c r="V281" s="6"/>
      <c r="W281" s="6"/>
      <c r="X281" s="6"/>
      <c r="Y281" s="6"/>
      <c r="Z281" s="6"/>
    </row>
    <row r="282" spans="1:26" x14ac:dyDescent="0.25">
      <c r="A282">
        <v>276</v>
      </c>
      <c r="B282">
        <v>2490.5</v>
      </c>
      <c r="C282">
        <v>35.96</v>
      </c>
      <c r="D282" s="6">
        <f t="shared" si="20"/>
        <v>153.28999999999996</v>
      </c>
      <c r="E282" s="6">
        <f t="shared" si="21"/>
        <v>1.980000000000004</v>
      </c>
      <c r="F282" s="11">
        <f t="shared" si="22"/>
        <v>303.51420000000053</v>
      </c>
      <c r="G282" s="11">
        <f t="shared" si="23"/>
        <v>23497.824099999987</v>
      </c>
      <c r="H282" s="11">
        <f t="shared" si="24"/>
        <v>3.9204000000000159</v>
      </c>
      <c r="J282">
        <v>276</v>
      </c>
      <c r="K282">
        <v>2490.5</v>
      </c>
      <c r="L282">
        <v>6310.9</v>
      </c>
      <c r="M282" s="6"/>
      <c r="N282" s="6"/>
      <c r="O282" s="6"/>
      <c r="P282" s="6"/>
      <c r="Q282" s="6"/>
      <c r="S282">
        <v>276</v>
      </c>
      <c r="T282">
        <v>35.96</v>
      </c>
      <c r="U282">
        <v>6310.9</v>
      </c>
      <c r="V282" s="6"/>
      <c r="W282" s="6"/>
      <c r="X282" s="6"/>
      <c r="Y282" s="6"/>
      <c r="Z282" s="6"/>
    </row>
    <row r="283" spans="1:26" x14ac:dyDescent="0.25">
      <c r="A283">
        <v>277</v>
      </c>
      <c r="B283">
        <v>2488.67</v>
      </c>
      <c r="C283">
        <v>35.770000000000003</v>
      </c>
      <c r="D283" s="6">
        <f t="shared" si="20"/>
        <v>151.46000000000004</v>
      </c>
      <c r="E283" s="6">
        <f t="shared" si="21"/>
        <v>1.7900000000000063</v>
      </c>
      <c r="F283" s="11">
        <f t="shared" si="22"/>
        <v>271.11340000000104</v>
      </c>
      <c r="G283" s="11">
        <f t="shared" si="23"/>
        <v>22940.131600000012</v>
      </c>
      <c r="H283" s="11">
        <f t="shared" si="24"/>
        <v>3.2041000000000226</v>
      </c>
      <c r="J283">
        <v>277</v>
      </c>
      <c r="K283">
        <v>2488.67</v>
      </c>
      <c r="L283">
        <v>6317.9</v>
      </c>
      <c r="M283" s="6"/>
      <c r="N283" s="6"/>
      <c r="O283" s="6"/>
      <c r="P283" s="6"/>
      <c r="Q283" s="6"/>
      <c r="S283">
        <v>277</v>
      </c>
      <c r="T283">
        <v>35.770000000000003</v>
      </c>
      <c r="U283">
        <v>6317.9</v>
      </c>
      <c r="V283" s="6"/>
      <c r="W283" s="6"/>
      <c r="X283" s="6"/>
      <c r="Y283" s="6"/>
      <c r="Z283" s="6"/>
    </row>
    <row r="284" spans="1:26" x14ac:dyDescent="0.25">
      <c r="A284">
        <v>278</v>
      </c>
      <c r="B284">
        <v>2459.8200000000002</v>
      </c>
      <c r="C284">
        <v>36.11</v>
      </c>
      <c r="D284" s="6">
        <f t="shared" si="20"/>
        <v>122.61000000000013</v>
      </c>
      <c r="E284" s="6">
        <f t="shared" si="21"/>
        <v>2.1300000000000026</v>
      </c>
      <c r="F284" s="11">
        <f t="shared" si="22"/>
        <v>261.1593000000006</v>
      </c>
      <c r="G284" s="11">
        <f t="shared" si="23"/>
        <v>15033.212100000032</v>
      </c>
      <c r="H284" s="11">
        <f t="shared" si="24"/>
        <v>4.5369000000000108</v>
      </c>
      <c r="J284">
        <v>278</v>
      </c>
      <c r="K284">
        <v>2459.8200000000002</v>
      </c>
      <c r="L284">
        <v>6346.3</v>
      </c>
      <c r="M284" s="6"/>
      <c r="N284" s="6"/>
      <c r="O284" s="6"/>
      <c r="P284" s="6"/>
      <c r="Q284" s="6"/>
      <c r="S284">
        <v>278</v>
      </c>
      <c r="T284">
        <v>36.11</v>
      </c>
      <c r="U284">
        <v>6346.3</v>
      </c>
      <c r="V284" s="6"/>
      <c r="W284" s="6"/>
      <c r="X284" s="6"/>
      <c r="Y284" s="6"/>
      <c r="Z284" s="6"/>
    </row>
    <row r="285" spans="1:26" x14ac:dyDescent="0.25">
      <c r="A285">
        <v>279</v>
      </c>
      <c r="B285">
        <v>2450.38</v>
      </c>
      <c r="C285">
        <v>36.35</v>
      </c>
      <c r="D285" s="6">
        <f t="shared" si="20"/>
        <v>113.17000000000007</v>
      </c>
      <c r="E285" s="6">
        <f t="shared" si="21"/>
        <v>2.3700000000000045</v>
      </c>
      <c r="F285" s="11">
        <f t="shared" si="22"/>
        <v>268.21290000000067</v>
      </c>
      <c r="G285" s="11">
        <f t="shared" si="23"/>
        <v>12807.448900000016</v>
      </c>
      <c r="H285" s="11">
        <f t="shared" si="24"/>
        <v>5.6169000000000215</v>
      </c>
      <c r="J285">
        <v>279</v>
      </c>
      <c r="K285">
        <v>2450.38</v>
      </c>
      <c r="L285">
        <v>6369.5</v>
      </c>
      <c r="M285" s="6"/>
      <c r="N285" s="6"/>
      <c r="O285" s="6"/>
      <c r="P285" s="6"/>
      <c r="Q285" s="6"/>
      <c r="S285">
        <v>279</v>
      </c>
      <c r="T285">
        <v>36.35</v>
      </c>
      <c r="U285">
        <v>6369.5</v>
      </c>
      <c r="V285" s="6"/>
      <c r="W285" s="6"/>
      <c r="X285" s="6"/>
      <c r="Y285" s="6"/>
      <c r="Z285" s="6"/>
    </row>
    <row r="286" spans="1:26" x14ac:dyDescent="0.25">
      <c r="A286">
        <v>280</v>
      </c>
      <c r="B286">
        <v>2459.88</v>
      </c>
      <c r="C286">
        <v>36.700000000000003</v>
      </c>
      <c r="D286" s="6">
        <f t="shared" si="20"/>
        <v>122.67000000000007</v>
      </c>
      <c r="E286" s="6">
        <f t="shared" si="21"/>
        <v>2.720000000000006</v>
      </c>
      <c r="F286" s="11">
        <f t="shared" si="22"/>
        <v>333.66240000000096</v>
      </c>
      <c r="G286" s="11">
        <f t="shared" si="23"/>
        <v>15047.928900000017</v>
      </c>
      <c r="H286" s="11">
        <f t="shared" si="24"/>
        <v>7.3984000000000325</v>
      </c>
      <c r="J286">
        <v>280</v>
      </c>
      <c r="K286">
        <v>2459.88</v>
      </c>
      <c r="L286">
        <v>6346.4</v>
      </c>
      <c r="M286" s="6"/>
      <c r="N286" s="6"/>
      <c r="O286" s="6"/>
      <c r="P286" s="6"/>
      <c r="Q286" s="6"/>
      <c r="S286">
        <v>280</v>
      </c>
      <c r="T286">
        <v>36.700000000000003</v>
      </c>
      <c r="U286">
        <v>6346.4</v>
      </c>
      <c r="V286" s="6"/>
      <c r="W286" s="6"/>
      <c r="X286" s="6"/>
      <c r="Y286" s="6"/>
      <c r="Z286" s="6"/>
    </row>
    <row r="287" spans="1:26" x14ac:dyDescent="0.25">
      <c r="A287">
        <v>281</v>
      </c>
      <c r="B287">
        <v>2488.38</v>
      </c>
      <c r="C287">
        <v>36.93</v>
      </c>
      <c r="D287" s="6">
        <f t="shared" si="20"/>
        <v>151.17000000000007</v>
      </c>
      <c r="E287" s="6">
        <f t="shared" si="21"/>
        <v>2.9500000000000028</v>
      </c>
      <c r="F287" s="11">
        <f t="shared" si="22"/>
        <v>445.95150000000064</v>
      </c>
      <c r="G287" s="11">
        <f t="shared" si="23"/>
        <v>22852.368900000023</v>
      </c>
      <c r="H287" s="11">
        <f t="shared" si="24"/>
        <v>8.7025000000000166</v>
      </c>
      <c r="J287">
        <v>281</v>
      </c>
      <c r="K287">
        <v>2488.38</v>
      </c>
      <c r="L287">
        <v>6382.8</v>
      </c>
      <c r="M287" s="6"/>
      <c r="N287" s="6"/>
      <c r="O287" s="6"/>
      <c r="P287" s="6"/>
      <c r="Q287" s="6"/>
      <c r="S287">
        <v>281</v>
      </c>
      <c r="T287">
        <v>36.93</v>
      </c>
      <c r="U287">
        <v>6382.8</v>
      </c>
      <c r="V287" s="6"/>
      <c r="W287" s="6"/>
      <c r="X287" s="6"/>
      <c r="Y287" s="6"/>
      <c r="Z287" s="6"/>
    </row>
    <row r="288" spans="1:26" x14ac:dyDescent="0.25">
      <c r="A288">
        <v>282</v>
      </c>
      <c r="B288">
        <v>2497.1</v>
      </c>
      <c r="C288">
        <v>37.42</v>
      </c>
      <c r="D288" s="6">
        <f t="shared" si="20"/>
        <v>159.88999999999987</v>
      </c>
      <c r="E288" s="6">
        <f t="shared" si="21"/>
        <v>3.4400000000000048</v>
      </c>
      <c r="F288" s="11">
        <f t="shared" si="22"/>
        <v>550.02160000000038</v>
      </c>
      <c r="G288" s="11">
        <f t="shared" si="23"/>
        <v>25564.812099999959</v>
      </c>
      <c r="H288" s="11">
        <f t="shared" si="24"/>
        <v>11.833600000000033</v>
      </c>
      <c r="J288">
        <v>282</v>
      </c>
      <c r="K288">
        <v>2497.1</v>
      </c>
      <c r="L288">
        <v>6353.5</v>
      </c>
      <c r="M288" s="6"/>
      <c r="N288" s="6"/>
      <c r="O288" s="6"/>
      <c r="P288" s="6"/>
      <c r="Q288" s="6"/>
      <c r="S288">
        <v>282</v>
      </c>
      <c r="T288">
        <v>37.42</v>
      </c>
      <c r="U288">
        <v>6353.5</v>
      </c>
      <c r="V288" s="6"/>
      <c r="W288" s="6"/>
      <c r="X288" s="6"/>
      <c r="Y288" s="6"/>
      <c r="Z288" s="6"/>
    </row>
    <row r="289" spans="1:26" x14ac:dyDescent="0.25">
      <c r="A289">
        <v>283</v>
      </c>
      <c r="B289">
        <v>2496.31</v>
      </c>
      <c r="C289">
        <v>37.33</v>
      </c>
      <c r="D289" s="6">
        <f t="shared" si="20"/>
        <v>159.09999999999991</v>
      </c>
      <c r="E289" s="6">
        <f t="shared" si="21"/>
        <v>3.3500000000000014</v>
      </c>
      <c r="F289" s="11">
        <f t="shared" si="22"/>
        <v>532.9849999999999</v>
      </c>
      <c r="G289" s="11">
        <f t="shared" si="23"/>
        <v>25312.809999999972</v>
      </c>
      <c r="H289" s="11">
        <f t="shared" si="24"/>
        <v>11.222500000000009</v>
      </c>
      <c r="J289">
        <v>283</v>
      </c>
      <c r="K289">
        <v>2496.31</v>
      </c>
      <c r="L289">
        <v>6381.8</v>
      </c>
      <c r="M289" s="6"/>
      <c r="N289" s="6"/>
      <c r="O289" s="6"/>
      <c r="P289" s="6"/>
      <c r="Q289" s="6"/>
      <c r="S289">
        <v>283</v>
      </c>
      <c r="T289">
        <v>37.33</v>
      </c>
      <c r="U289">
        <v>6381.8</v>
      </c>
      <c r="V289" s="6"/>
      <c r="W289" s="6"/>
      <c r="X289" s="6"/>
      <c r="Y289" s="6"/>
      <c r="Z289" s="6"/>
    </row>
    <row r="290" spans="1:26" x14ac:dyDescent="0.25">
      <c r="A290">
        <v>284</v>
      </c>
      <c r="B290">
        <v>2513.04</v>
      </c>
      <c r="C290">
        <v>37.28</v>
      </c>
      <c r="D290" s="6">
        <f t="shared" si="20"/>
        <v>175.82999999999993</v>
      </c>
      <c r="E290" s="6">
        <f t="shared" si="21"/>
        <v>3.3000000000000043</v>
      </c>
      <c r="F290" s="11">
        <f t="shared" si="22"/>
        <v>580.23900000000049</v>
      </c>
      <c r="G290" s="11">
        <f t="shared" si="23"/>
        <v>30916.188899999976</v>
      </c>
      <c r="H290" s="11">
        <f t="shared" si="24"/>
        <v>10.890000000000029</v>
      </c>
      <c r="J290">
        <v>284</v>
      </c>
      <c r="K290">
        <v>2513.04</v>
      </c>
      <c r="L290">
        <v>6421.2</v>
      </c>
      <c r="M290" s="6"/>
      <c r="N290" s="6"/>
      <c r="O290" s="6"/>
      <c r="P290" s="6"/>
      <c r="Q290" s="6"/>
      <c r="S290">
        <v>284</v>
      </c>
      <c r="T290">
        <v>37.28</v>
      </c>
      <c r="U290">
        <v>6421.2</v>
      </c>
      <c r="V290" s="6"/>
      <c r="W290" s="6"/>
      <c r="X290" s="6"/>
      <c r="Y290" s="6"/>
      <c r="Z290" s="6"/>
    </row>
    <row r="291" spans="1:26" x14ac:dyDescent="0.25">
      <c r="A291">
        <v>285</v>
      </c>
      <c r="B291">
        <v>2518.42</v>
      </c>
      <c r="C291">
        <v>36.96</v>
      </c>
      <c r="D291" s="6">
        <f t="shared" si="20"/>
        <v>181.21000000000004</v>
      </c>
      <c r="E291" s="6">
        <f t="shared" si="21"/>
        <v>2.980000000000004</v>
      </c>
      <c r="F291" s="11">
        <f t="shared" si="22"/>
        <v>540.00580000000082</v>
      </c>
      <c r="G291" s="11">
        <f t="shared" si="23"/>
        <v>32837.064100000011</v>
      </c>
      <c r="H291" s="11">
        <f t="shared" si="24"/>
        <v>8.8804000000000229</v>
      </c>
      <c r="J291">
        <v>285</v>
      </c>
      <c r="K291">
        <v>2518.42</v>
      </c>
      <c r="L291">
        <v>6433.3</v>
      </c>
      <c r="M291" s="6"/>
      <c r="N291" s="6"/>
      <c r="O291" s="6"/>
      <c r="P291" s="6"/>
      <c r="Q291" s="6"/>
      <c r="S291">
        <v>285</v>
      </c>
      <c r="T291">
        <v>36.96</v>
      </c>
      <c r="U291">
        <v>6433.3</v>
      </c>
      <c r="V291" s="6"/>
      <c r="W291" s="6"/>
      <c r="X291" s="6"/>
      <c r="Y291" s="6"/>
      <c r="Z291" s="6"/>
    </row>
    <row r="292" spans="1:26" x14ac:dyDescent="0.25">
      <c r="A292">
        <v>286</v>
      </c>
      <c r="B292">
        <v>2524.94</v>
      </c>
      <c r="C292">
        <v>36.950000000000003</v>
      </c>
      <c r="D292" s="6">
        <f t="shared" si="20"/>
        <v>187.73000000000002</v>
      </c>
      <c r="E292" s="6">
        <f t="shared" si="21"/>
        <v>2.970000000000006</v>
      </c>
      <c r="F292" s="11">
        <f t="shared" si="22"/>
        <v>557.55810000000122</v>
      </c>
      <c r="G292" s="11">
        <f t="shared" si="23"/>
        <v>35242.55290000001</v>
      </c>
      <c r="H292" s="11">
        <f t="shared" si="24"/>
        <v>8.8209000000000355</v>
      </c>
      <c r="J292">
        <v>286</v>
      </c>
      <c r="K292">
        <v>2524.94</v>
      </c>
      <c r="L292">
        <v>6419.5</v>
      </c>
      <c r="M292" s="6"/>
      <c r="N292" s="6"/>
      <c r="O292" s="6"/>
      <c r="P292" s="6"/>
      <c r="Q292" s="6"/>
      <c r="S292">
        <v>286</v>
      </c>
      <c r="T292">
        <v>36.950000000000003</v>
      </c>
      <c r="U292">
        <v>6419.5</v>
      </c>
      <c r="V292" s="6"/>
      <c r="W292" s="6"/>
      <c r="X292" s="6"/>
      <c r="Y292" s="6"/>
      <c r="Z292" s="6"/>
    </row>
    <row r="293" spans="1:26" x14ac:dyDescent="0.25">
      <c r="A293">
        <v>287</v>
      </c>
      <c r="B293">
        <v>2515.1</v>
      </c>
      <c r="C293">
        <v>37.340000000000003</v>
      </c>
      <c r="D293" s="6">
        <f t="shared" si="20"/>
        <v>177.88999999999987</v>
      </c>
      <c r="E293" s="6">
        <f t="shared" si="21"/>
        <v>3.3600000000000065</v>
      </c>
      <c r="F293" s="11">
        <f t="shared" si="22"/>
        <v>597.71040000000073</v>
      </c>
      <c r="G293" s="11">
        <f t="shared" si="23"/>
        <v>31644.852099999956</v>
      </c>
      <c r="H293" s="11">
        <f t="shared" si="24"/>
        <v>11.289600000000044</v>
      </c>
      <c r="J293">
        <v>287</v>
      </c>
      <c r="K293">
        <v>2515.1</v>
      </c>
      <c r="L293">
        <v>6444.4</v>
      </c>
      <c r="M293" s="6"/>
      <c r="N293" s="6"/>
      <c r="O293" s="6"/>
      <c r="P293" s="6"/>
      <c r="Q293" s="6"/>
      <c r="S293">
        <v>287</v>
      </c>
      <c r="T293">
        <v>37.340000000000003</v>
      </c>
      <c r="U293">
        <v>6444.4</v>
      </c>
      <c r="V293" s="6"/>
      <c r="W293" s="6"/>
      <c r="X293" s="6"/>
      <c r="Y293" s="6"/>
      <c r="Z293" s="6"/>
    </row>
    <row r="294" spans="1:26" x14ac:dyDescent="0.25">
      <c r="A294">
        <v>288</v>
      </c>
      <c r="B294">
        <v>2504.52</v>
      </c>
      <c r="C294">
        <v>38.659999999999997</v>
      </c>
      <c r="D294" s="6">
        <f t="shared" si="20"/>
        <v>167.30999999999995</v>
      </c>
      <c r="E294" s="6">
        <f t="shared" si="21"/>
        <v>4.68</v>
      </c>
      <c r="F294" s="11">
        <f t="shared" si="22"/>
        <v>783.01079999999968</v>
      </c>
      <c r="G294" s="11">
        <f t="shared" si="23"/>
        <v>27992.636099999982</v>
      </c>
      <c r="H294" s="11">
        <f t="shared" si="24"/>
        <v>21.902399999999997</v>
      </c>
      <c r="J294">
        <v>288</v>
      </c>
      <c r="K294">
        <v>2504.52</v>
      </c>
      <c r="L294">
        <v>6412.3</v>
      </c>
      <c r="M294" s="6"/>
      <c r="N294" s="6"/>
      <c r="O294" s="6"/>
      <c r="P294" s="6"/>
      <c r="Q294" s="6"/>
      <c r="S294">
        <v>288</v>
      </c>
      <c r="T294">
        <v>38.659999999999997</v>
      </c>
      <c r="U294">
        <v>6412.3</v>
      </c>
      <c r="V294" s="6"/>
      <c r="W294" s="6"/>
      <c r="X294" s="6"/>
      <c r="Y294" s="6"/>
      <c r="Z294" s="6"/>
    </row>
    <row r="295" spans="1:26" x14ac:dyDescent="0.25">
      <c r="A295">
        <v>289</v>
      </c>
      <c r="B295">
        <v>2407.86</v>
      </c>
      <c r="C295">
        <v>37.520000000000003</v>
      </c>
      <c r="D295" s="6">
        <f t="shared" si="20"/>
        <v>70.650000000000091</v>
      </c>
      <c r="E295" s="6">
        <f t="shared" si="21"/>
        <v>3.5400000000000063</v>
      </c>
      <c r="F295" s="11">
        <f t="shared" si="22"/>
        <v>250.10100000000077</v>
      </c>
      <c r="G295" s="11">
        <f t="shared" si="23"/>
        <v>4991.4225000000124</v>
      </c>
      <c r="H295" s="11">
        <f t="shared" si="24"/>
        <v>12.531600000000044</v>
      </c>
      <c r="J295">
        <v>289</v>
      </c>
      <c r="K295">
        <v>2407.86</v>
      </c>
      <c r="L295">
        <v>6357.1</v>
      </c>
      <c r="M295" s="6"/>
      <c r="N295" s="6"/>
      <c r="O295" s="6"/>
      <c r="P295" s="6"/>
      <c r="Q295" s="6"/>
      <c r="S295">
        <v>289</v>
      </c>
      <c r="T295">
        <v>37.520000000000003</v>
      </c>
      <c r="U295">
        <v>6357.1</v>
      </c>
      <c r="V295" s="6"/>
      <c r="W295" s="6"/>
      <c r="X295" s="6"/>
      <c r="Y295" s="6"/>
      <c r="Z295" s="6"/>
    </row>
    <row r="296" spans="1:26" x14ac:dyDescent="0.25">
      <c r="A296">
        <v>290</v>
      </c>
      <c r="B296">
        <v>2416.15</v>
      </c>
      <c r="C296">
        <v>37.619999999999997</v>
      </c>
      <c r="D296" s="6">
        <f t="shared" si="20"/>
        <v>78.940000000000055</v>
      </c>
      <c r="E296" s="6">
        <f t="shared" si="21"/>
        <v>3.6400000000000006</v>
      </c>
      <c r="F296" s="11">
        <f t="shared" si="22"/>
        <v>287.34160000000026</v>
      </c>
      <c r="G296" s="11">
        <f t="shared" si="23"/>
        <v>6231.5236000000086</v>
      </c>
      <c r="H296" s="11">
        <f t="shared" si="24"/>
        <v>13.249600000000004</v>
      </c>
      <c r="J296">
        <v>290</v>
      </c>
      <c r="K296">
        <v>2416.15</v>
      </c>
      <c r="L296">
        <v>6380.9</v>
      </c>
      <c r="M296" s="6"/>
      <c r="N296" s="6"/>
      <c r="O296" s="6"/>
      <c r="P296" s="6"/>
      <c r="Q296" s="6"/>
      <c r="S296">
        <v>290</v>
      </c>
      <c r="T296">
        <v>37.619999999999997</v>
      </c>
      <c r="U296">
        <v>6380.9</v>
      </c>
      <c r="V296" s="6"/>
      <c r="W296" s="6"/>
      <c r="X296" s="6"/>
      <c r="Y296" s="6"/>
      <c r="Z296" s="6"/>
    </row>
    <row r="297" spans="1:26" x14ac:dyDescent="0.25">
      <c r="A297">
        <v>291</v>
      </c>
      <c r="B297">
        <v>2404.21</v>
      </c>
      <c r="C297">
        <v>37.08</v>
      </c>
      <c r="D297" s="6">
        <f t="shared" si="20"/>
        <v>67</v>
      </c>
      <c r="E297" s="6">
        <f t="shared" si="21"/>
        <v>3.1000000000000014</v>
      </c>
      <c r="F297" s="11">
        <f t="shared" si="22"/>
        <v>207.7000000000001</v>
      </c>
      <c r="G297" s="11">
        <f t="shared" si="23"/>
        <v>4489</v>
      </c>
      <c r="H297" s="11">
        <f t="shared" si="24"/>
        <v>9.6100000000000083</v>
      </c>
      <c r="J297">
        <v>291</v>
      </c>
      <c r="K297">
        <v>2404.21</v>
      </c>
      <c r="L297">
        <v>6401.5</v>
      </c>
      <c r="M297" s="6"/>
      <c r="N297" s="6"/>
      <c r="O297" s="6"/>
      <c r="P297" s="6"/>
      <c r="Q297" s="6"/>
      <c r="S297">
        <v>291</v>
      </c>
      <c r="T297">
        <v>37.08</v>
      </c>
      <c r="U297">
        <v>6401.5</v>
      </c>
      <c r="V297" s="6"/>
      <c r="W297" s="6"/>
      <c r="X297" s="6"/>
      <c r="Y297" s="6"/>
      <c r="Z297" s="6"/>
    </row>
    <row r="298" spans="1:26" x14ac:dyDescent="0.25">
      <c r="A298">
        <v>292</v>
      </c>
      <c r="B298">
        <v>2368</v>
      </c>
      <c r="C298">
        <v>36.4</v>
      </c>
      <c r="D298" s="6">
        <f t="shared" si="20"/>
        <v>30.789999999999964</v>
      </c>
      <c r="E298" s="6">
        <f t="shared" si="21"/>
        <v>2.4200000000000017</v>
      </c>
      <c r="F298" s="11">
        <f t="shared" si="22"/>
        <v>74.511799999999965</v>
      </c>
      <c r="G298" s="11">
        <f t="shared" si="23"/>
        <v>948.02409999999782</v>
      </c>
      <c r="H298" s="11">
        <f t="shared" si="24"/>
        <v>5.8564000000000078</v>
      </c>
      <c r="J298">
        <v>292</v>
      </c>
      <c r="K298">
        <v>2368</v>
      </c>
      <c r="L298">
        <v>6434.7</v>
      </c>
      <c r="M298" s="6"/>
      <c r="N298" s="6"/>
      <c r="O298" s="6"/>
      <c r="P298" s="6"/>
      <c r="Q298" s="6"/>
      <c r="S298">
        <v>292</v>
      </c>
      <c r="T298">
        <v>36.4</v>
      </c>
      <c r="U298">
        <v>6434.7</v>
      </c>
      <c r="V298" s="6"/>
      <c r="W298" s="6"/>
      <c r="X298" s="6"/>
      <c r="Y298" s="6"/>
      <c r="Z298" s="6"/>
    </row>
    <row r="299" spans="1:26" x14ac:dyDescent="0.25">
      <c r="A299">
        <v>293</v>
      </c>
      <c r="B299">
        <v>2340.6799999999998</v>
      </c>
      <c r="C299">
        <v>35.89</v>
      </c>
      <c r="D299" s="6">
        <f t="shared" si="20"/>
        <v>3.4699999999997999</v>
      </c>
      <c r="E299" s="6">
        <f t="shared" si="21"/>
        <v>1.9100000000000037</v>
      </c>
      <c r="F299" s="11">
        <f t="shared" si="22"/>
        <v>6.6276999999996304</v>
      </c>
      <c r="G299" s="11">
        <f t="shared" si="23"/>
        <v>12.040899999998611</v>
      </c>
      <c r="H299" s="11">
        <f t="shared" si="24"/>
        <v>3.6481000000000141</v>
      </c>
      <c r="J299">
        <v>293</v>
      </c>
      <c r="K299">
        <v>2340.6799999999998</v>
      </c>
      <c r="L299">
        <v>6286.1</v>
      </c>
      <c r="M299" s="6"/>
      <c r="N299" s="6"/>
      <c r="O299" s="6"/>
      <c r="P299" s="6"/>
      <c r="Q299" s="6"/>
      <c r="S299">
        <v>293</v>
      </c>
      <c r="T299">
        <v>35.89</v>
      </c>
      <c r="U299">
        <v>6286.1</v>
      </c>
      <c r="V299" s="6"/>
      <c r="W299" s="6"/>
      <c r="X299" s="6"/>
      <c r="Y299" s="6"/>
      <c r="Z299" s="6"/>
    </row>
    <row r="300" spans="1:26" x14ac:dyDescent="0.25">
      <c r="A300">
        <v>294</v>
      </c>
      <c r="B300">
        <v>2385.14</v>
      </c>
      <c r="C300">
        <v>36.46</v>
      </c>
      <c r="D300" s="6">
        <f t="shared" si="20"/>
        <v>47.929999999999836</v>
      </c>
      <c r="E300" s="6">
        <f t="shared" si="21"/>
        <v>2.480000000000004</v>
      </c>
      <c r="F300" s="11">
        <f t="shared" si="22"/>
        <v>118.86639999999979</v>
      </c>
      <c r="G300" s="11">
        <f t="shared" si="23"/>
        <v>2297.2848999999842</v>
      </c>
      <c r="H300" s="11">
        <f t="shared" si="24"/>
        <v>6.1504000000000199</v>
      </c>
      <c r="J300">
        <v>294</v>
      </c>
      <c r="K300">
        <v>2385.14</v>
      </c>
      <c r="L300">
        <v>6171.5</v>
      </c>
      <c r="M300" s="6"/>
      <c r="N300" s="6"/>
      <c r="O300" s="6"/>
      <c r="P300" s="6"/>
      <c r="Q300" s="6"/>
      <c r="S300">
        <v>294</v>
      </c>
      <c r="T300">
        <v>36.46</v>
      </c>
      <c r="U300">
        <v>6171.5</v>
      </c>
      <c r="V300" s="6"/>
      <c r="W300" s="6"/>
      <c r="X300" s="6"/>
      <c r="Y300" s="6"/>
      <c r="Z300" s="6"/>
    </row>
    <row r="301" spans="1:26" x14ac:dyDescent="0.25">
      <c r="A301">
        <v>295</v>
      </c>
      <c r="B301">
        <v>2374.64</v>
      </c>
      <c r="C301">
        <v>36.17</v>
      </c>
      <c r="D301" s="6">
        <f t="shared" si="20"/>
        <v>37.429999999999836</v>
      </c>
      <c r="E301" s="6">
        <f t="shared" si="21"/>
        <v>2.1900000000000048</v>
      </c>
      <c r="F301" s="11">
        <f t="shared" si="22"/>
        <v>81.971699999999828</v>
      </c>
      <c r="G301" s="11">
        <f t="shared" si="23"/>
        <v>1401.0048999999879</v>
      </c>
      <c r="H301" s="11">
        <f t="shared" si="24"/>
        <v>4.7961000000000213</v>
      </c>
      <c r="J301">
        <v>295</v>
      </c>
      <c r="K301">
        <v>2374.64</v>
      </c>
      <c r="L301">
        <v>6116</v>
      </c>
      <c r="M301" s="6"/>
      <c r="N301" s="6"/>
      <c r="O301" s="6"/>
      <c r="P301" s="6"/>
      <c r="Q301" s="6"/>
      <c r="S301">
        <v>295</v>
      </c>
      <c r="T301">
        <v>36.17</v>
      </c>
      <c r="U301">
        <v>6116</v>
      </c>
      <c r="V301" s="6"/>
      <c r="W301" s="6"/>
      <c r="X301" s="6"/>
      <c r="Y301" s="6"/>
      <c r="Z301" s="6"/>
    </row>
    <row r="302" spans="1:26" x14ac:dyDescent="0.25">
      <c r="A302">
        <v>296</v>
      </c>
      <c r="B302">
        <v>2387.73</v>
      </c>
      <c r="C302">
        <v>36.700000000000003</v>
      </c>
      <c r="D302" s="6">
        <f t="shared" si="20"/>
        <v>50.519999999999982</v>
      </c>
      <c r="E302" s="6">
        <f t="shared" si="21"/>
        <v>2.720000000000006</v>
      </c>
      <c r="F302" s="11">
        <f t="shared" si="22"/>
        <v>137.41440000000026</v>
      </c>
      <c r="G302" s="11">
        <f t="shared" si="23"/>
        <v>2552.2703999999981</v>
      </c>
      <c r="H302" s="11">
        <f t="shared" si="24"/>
        <v>7.3984000000000325</v>
      </c>
      <c r="J302">
        <v>296</v>
      </c>
      <c r="K302">
        <v>2387.73</v>
      </c>
      <c r="L302">
        <v>6116.2</v>
      </c>
      <c r="M302" s="6"/>
      <c r="N302" s="6"/>
      <c r="O302" s="6"/>
      <c r="P302" s="6"/>
      <c r="Q302" s="6"/>
      <c r="S302">
        <v>296</v>
      </c>
      <c r="T302">
        <v>36.700000000000003</v>
      </c>
      <c r="U302">
        <v>6116.2</v>
      </c>
      <c r="V302" s="6"/>
      <c r="W302" s="6"/>
      <c r="X302" s="6"/>
      <c r="Y302" s="6"/>
      <c r="Z302" s="6"/>
    </row>
    <row r="303" spans="1:26" x14ac:dyDescent="0.25">
      <c r="A303">
        <v>297</v>
      </c>
      <c r="B303">
        <v>2387.5500000000002</v>
      </c>
      <c r="C303">
        <v>36.950000000000003</v>
      </c>
      <c r="D303" s="6">
        <f t="shared" si="20"/>
        <v>50.340000000000146</v>
      </c>
      <c r="E303" s="6">
        <f t="shared" si="21"/>
        <v>2.970000000000006</v>
      </c>
      <c r="F303" s="11">
        <f t="shared" si="22"/>
        <v>149.50980000000072</v>
      </c>
      <c r="G303" s="11">
        <f t="shared" si="23"/>
        <v>2534.1156000000146</v>
      </c>
      <c r="H303" s="11">
        <f t="shared" si="24"/>
        <v>8.8209000000000355</v>
      </c>
      <c r="J303">
        <v>297</v>
      </c>
      <c r="K303">
        <v>2387.5500000000002</v>
      </c>
      <c r="L303">
        <v>6058.7</v>
      </c>
      <c r="M303" s="6"/>
      <c r="N303" s="6"/>
      <c r="O303" s="6"/>
      <c r="P303" s="6"/>
      <c r="Q303" s="6"/>
      <c r="S303">
        <v>297</v>
      </c>
      <c r="T303">
        <v>36.950000000000003</v>
      </c>
      <c r="U303">
        <v>6058.7</v>
      </c>
      <c r="V303" s="6"/>
      <c r="W303" s="6"/>
      <c r="X303" s="6"/>
      <c r="Y303" s="6"/>
      <c r="Z303" s="6"/>
    </row>
    <row r="304" spans="1:26" x14ac:dyDescent="0.25">
      <c r="A304">
        <v>298</v>
      </c>
      <c r="B304">
        <v>2402.29</v>
      </c>
      <c r="C304">
        <v>37.72</v>
      </c>
      <c r="D304" s="6">
        <f t="shared" si="20"/>
        <v>65.079999999999927</v>
      </c>
      <c r="E304" s="6">
        <f t="shared" si="21"/>
        <v>3.740000000000002</v>
      </c>
      <c r="F304" s="11">
        <f t="shared" si="22"/>
        <v>243.39919999999987</v>
      </c>
      <c r="G304" s="11">
        <f t="shared" si="23"/>
        <v>4235.4063999999908</v>
      </c>
      <c r="H304" s="11">
        <f t="shared" si="24"/>
        <v>13.987600000000015</v>
      </c>
      <c r="J304">
        <v>298</v>
      </c>
      <c r="K304">
        <v>2402.29</v>
      </c>
      <c r="L304">
        <v>6138.5</v>
      </c>
      <c r="M304" s="6"/>
      <c r="N304" s="6"/>
      <c r="O304" s="6"/>
      <c r="P304" s="6"/>
      <c r="Q304" s="6"/>
      <c r="S304">
        <v>298</v>
      </c>
      <c r="T304">
        <v>37.72</v>
      </c>
      <c r="U304">
        <v>6138.5</v>
      </c>
      <c r="V304" s="6"/>
      <c r="W304" s="6"/>
      <c r="X304" s="6"/>
      <c r="Y304" s="6"/>
      <c r="Z304" s="6"/>
    </row>
    <row r="305" spans="1:26" x14ac:dyDescent="0.25">
      <c r="A305">
        <v>299</v>
      </c>
      <c r="B305">
        <v>2350.5700000000002</v>
      </c>
      <c r="C305">
        <v>36.9</v>
      </c>
      <c r="D305" s="6">
        <f t="shared" si="20"/>
        <v>13.360000000000127</v>
      </c>
      <c r="E305" s="6">
        <f t="shared" si="21"/>
        <v>2.9200000000000017</v>
      </c>
      <c r="F305" s="11">
        <f t="shared" si="22"/>
        <v>39.011200000000393</v>
      </c>
      <c r="G305" s="11">
        <f t="shared" si="23"/>
        <v>178.48960000000341</v>
      </c>
      <c r="H305" s="11">
        <f t="shared" si="24"/>
        <v>8.5264000000000095</v>
      </c>
      <c r="J305">
        <v>299</v>
      </c>
      <c r="K305">
        <v>2350.5700000000002</v>
      </c>
      <c r="L305">
        <v>6156.5</v>
      </c>
      <c r="M305" s="6"/>
      <c r="N305" s="6"/>
      <c r="O305" s="6"/>
      <c r="P305" s="6"/>
      <c r="Q305" s="6"/>
      <c r="S305">
        <v>299</v>
      </c>
      <c r="T305">
        <v>36.9</v>
      </c>
      <c r="U305">
        <v>6156.5</v>
      </c>
      <c r="V305" s="6"/>
      <c r="W305" s="6"/>
      <c r="X305" s="6"/>
      <c r="Y305" s="6"/>
      <c r="Z305" s="6"/>
    </row>
    <row r="306" spans="1:26" x14ac:dyDescent="0.25">
      <c r="A306">
        <v>300</v>
      </c>
      <c r="B306">
        <v>2371.7399999999998</v>
      </c>
      <c r="C306">
        <v>37.28</v>
      </c>
      <c r="D306" s="6">
        <f t="shared" si="20"/>
        <v>34.529999999999745</v>
      </c>
      <c r="E306" s="6">
        <f t="shared" si="21"/>
        <v>3.3000000000000043</v>
      </c>
      <c r="F306" s="11">
        <f t="shared" si="22"/>
        <v>113.9489999999993</v>
      </c>
      <c r="G306" s="11">
        <f t="shared" si="23"/>
        <v>1192.3208999999824</v>
      </c>
      <c r="H306" s="11">
        <f t="shared" si="24"/>
        <v>10.890000000000029</v>
      </c>
      <c r="J306">
        <v>300</v>
      </c>
      <c r="K306">
        <v>2371.7399999999998</v>
      </c>
      <c r="L306">
        <v>6227.7</v>
      </c>
      <c r="M306" s="6"/>
      <c r="N306" s="6"/>
      <c r="O306" s="6"/>
      <c r="P306" s="6"/>
      <c r="Q306" s="6"/>
      <c r="S306">
        <v>300</v>
      </c>
      <c r="T306">
        <v>37.28</v>
      </c>
      <c r="U306">
        <v>6227.7</v>
      </c>
      <c r="V306" s="6"/>
      <c r="W306" s="6"/>
      <c r="X306" s="6"/>
      <c r="Y306" s="6"/>
      <c r="Z306" s="6"/>
    </row>
    <row r="307" spans="1:26" x14ac:dyDescent="0.25">
      <c r="A307">
        <v>301</v>
      </c>
      <c r="B307">
        <v>2378.6999999999998</v>
      </c>
      <c r="C307">
        <v>39.36</v>
      </c>
      <c r="D307" s="6">
        <f t="shared" si="20"/>
        <v>41.489999999999782</v>
      </c>
      <c r="E307" s="6">
        <f t="shared" si="21"/>
        <v>5.3800000000000026</v>
      </c>
      <c r="F307" s="11">
        <f t="shared" si="22"/>
        <v>223.21619999999893</v>
      </c>
      <c r="G307" s="11">
        <f t="shared" si="23"/>
        <v>1721.4200999999819</v>
      </c>
      <c r="H307" s="11">
        <f t="shared" si="24"/>
        <v>28.944400000000027</v>
      </c>
      <c r="J307">
        <v>301</v>
      </c>
      <c r="K307">
        <v>2378.6999999999998</v>
      </c>
      <c r="L307">
        <v>6245.2</v>
      </c>
      <c r="M307" s="6"/>
      <c r="N307" s="6"/>
      <c r="O307" s="6"/>
      <c r="P307" s="6"/>
      <c r="Q307" s="6"/>
      <c r="S307">
        <v>301</v>
      </c>
      <c r="T307">
        <v>39.36</v>
      </c>
      <c r="U307">
        <v>6245.2</v>
      </c>
      <c r="V307" s="6"/>
      <c r="W307" s="6"/>
      <c r="X307" s="6"/>
      <c r="Y307" s="6"/>
      <c r="Z307" s="6"/>
    </row>
    <row r="308" spans="1:26" x14ac:dyDescent="0.25">
      <c r="A308">
        <v>302</v>
      </c>
      <c r="B308">
        <v>2372.66</v>
      </c>
      <c r="C308">
        <v>38.89</v>
      </c>
      <c r="D308" s="6">
        <f t="shared" si="20"/>
        <v>35.449999999999818</v>
      </c>
      <c r="E308" s="6">
        <f t="shared" si="21"/>
        <v>4.9100000000000037</v>
      </c>
      <c r="F308" s="11">
        <f t="shared" si="22"/>
        <v>174.05949999999925</v>
      </c>
      <c r="G308" s="11">
        <f t="shared" si="23"/>
        <v>1256.7024999999871</v>
      </c>
      <c r="H308" s="11">
        <f t="shared" si="24"/>
        <v>24.108100000000036</v>
      </c>
      <c r="J308">
        <v>302</v>
      </c>
      <c r="K308">
        <v>2372.66</v>
      </c>
      <c r="L308">
        <v>6233.3</v>
      </c>
      <c r="M308" s="6"/>
      <c r="N308" s="6"/>
      <c r="O308" s="6"/>
      <c r="P308" s="6"/>
      <c r="Q308" s="6"/>
      <c r="S308">
        <v>302</v>
      </c>
      <c r="T308">
        <v>38.89</v>
      </c>
      <c r="U308">
        <v>6233.3</v>
      </c>
      <c r="V308" s="6"/>
      <c r="W308" s="6"/>
      <c r="X308" s="6"/>
      <c r="Y308" s="6"/>
      <c r="Z308" s="6"/>
    </row>
    <row r="309" spans="1:26" x14ac:dyDescent="0.25">
      <c r="A309">
        <v>303</v>
      </c>
      <c r="B309">
        <v>2394.41</v>
      </c>
      <c r="C309">
        <v>38.880000000000003</v>
      </c>
      <c r="D309" s="6">
        <f t="shared" si="20"/>
        <v>57.199999999999818</v>
      </c>
      <c r="E309" s="6">
        <f t="shared" si="21"/>
        <v>4.9000000000000057</v>
      </c>
      <c r="F309" s="11">
        <f t="shared" si="22"/>
        <v>280.27999999999946</v>
      </c>
      <c r="G309" s="11">
        <f t="shared" si="23"/>
        <v>3271.8399999999792</v>
      </c>
      <c r="H309" s="11">
        <f t="shared" si="24"/>
        <v>24.010000000000055</v>
      </c>
      <c r="J309">
        <v>303</v>
      </c>
      <c r="K309">
        <v>2394.41</v>
      </c>
      <c r="L309">
        <v>6161.2</v>
      </c>
      <c r="M309" s="6"/>
      <c r="N309" s="6"/>
      <c r="O309" s="6"/>
      <c r="P309" s="6"/>
      <c r="Q309" s="6"/>
      <c r="S309">
        <v>303</v>
      </c>
      <c r="T309">
        <v>38.880000000000003</v>
      </c>
      <c r="U309">
        <v>6161.2</v>
      </c>
      <c r="V309" s="6"/>
      <c r="W309" s="6"/>
      <c r="X309" s="6"/>
      <c r="Y309" s="6"/>
      <c r="Z309" s="6"/>
    </row>
    <row r="310" spans="1:26" x14ac:dyDescent="0.25">
      <c r="A310">
        <v>304</v>
      </c>
      <c r="B310">
        <v>2408.21</v>
      </c>
      <c r="C310">
        <v>39.19</v>
      </c>
      <c r="D310" s="6">
        <f t="shared" si="20"/>
        <v>71</v>
      </c>
      <c r="E310" s="6">
        <f t="shared" si="21"/>
        <v>5.2100000000000009</v>
      </c>
      <c r="F310" s="11">
        <f t="shared" si="22"/>
        <v>369.91000000000008</v>
      </c>
      <c r="G310" s="11">
        <f t="shared" si="23"/>
        <v>5041</v>
      </c>
      <c r="H310" s="11">
        <f t="shared" si="24"/>
        <v>27.144100000000009</v>
      </c>
      <c r="J310">
        <v>304</v>
      </c>
      <c r="K310">
        <v>2408.21</v>
      </c>
      <c r="L310">
        <v>6000.7</v>
      </c>
      <c r="M310" s="6"/>
      <c r="N310" s="6"/>
      <c r="O310" s="6"/>
      <c r="P310" s="6"/>
      <c r="Q310" s="6"/>
      <c r="S310">
        <v>304</v>
      </c>
      <c r="T310">
        <v>39.19</v>
      </c>
      <c r="U310">
        <v>6000.7</v>
      </c>
      <c r="V310" s="6"/>
      <c r="W310" s="6"/>
      <c r="X310" s="6"/>
      <c r="Y310" s="6"/>
      <c r="Z310" s="6"/>
    </row>
    <row r="311" spans="1:26" x14ac:dyDescent="0.25">
      <c r="A311">
        <v>305</v>
      </c>
      <c r="B311">
        <v>2455.92</v>
      </c>
      <c r="C311">
        <v>39.22</v>
      </c>
      <c r="D311" s="6">
        <f t="shared" si="20"/>
        <v>118.71000000000004</v>
      </c>
      <c r="E311" s="6">
        <f t="shared" si="21"/>
        <v>5.240000000000002</v>
      </c>
      <c r="F311" s="11">
        <f t="shared" si="22"/>
        <v>622.04040000000043</v>
      </c>
      <c r="G311" s="11">
        <f t="shared" si="23"/>
        <v>14092.064100000009</v>
      </c>
      <c r="H311" s="11">
        <f t="shared" si="24"/>
        <v>27.457600000000021</v>
      </c>
      <c r="J311">
        <v>305</v>
      </c>
      <c r="K311">
        <v>2455.92</v>
      </c>
      <c r="L311">
        <v>6133.2</v>
      </c>
      <c r="M311" s="6"/>
      <c r="N311" s="6"/>
      <c r="O311" s="6"/>
      <c r="P311" s="6"/>
      <c r="Q311" s="6"/>
      <c r="S311">
        <v>305</v>
      </c>
      <c r="T311">
        <v>39.22</v>
      </c>
      <c r="U311">
        <v>6133.2</v>
      </c>
      <c r="V311" s="6"/>
      <c r="W311" s="6"/>
      <c r="X311" s="6"/>
      <c r="Y311" s="6"/>
      <c r="Z311" s="6"/>
    </row>
    <row r="312" spans="1:26" x14ac:dyDescent="0.25">
      <c r="A312">
        <v>306</v>
      </c>
      <c r="B312">
        <v>2451.7399999999998</v>
      </c>
      <c r="C312">
        <v>39.01</v>
      </c>
      <c r="D312" s="6">
        <f t="shared" si="20"/>
        <v>114.52999999999975</v>
      </c>
      <c r="E312" s="6">
        <f t="shared" si="21"/>
        <v>5.0300000000000011</v>
      </c>
      <c r="F312" s="11">
        <f t="shared" si="22"/>
        <v>576.0858999999989</v>
      </c>
      <c r="G312" s="11">
        <f t="shared" si="23"/>
        <v>13117.120899999942</v>
      </c>
      <c r="H312" s="11">
        <f t="shared" si="24"/>
        <v>25.300900000000013</v>
      </c>
      <c r="J312">
        <v>306</v>
      </c>
      <c r="K312">
        <v>2451.7399999999998</v>
      </c>
      <c r="L312">
        <v>6130.6</v>
      </c>
      <c r="M312" s="6"/>
      <c r="N312" s="6"/>
      <c r="O312" s="6"/>
      <c r="P312" s="6"/>
      <c r="Q312" s="6"/>
      <c r="S312">
        <v>306</v>
      </c>
      <c r="T312">
        <v>39.01</v>
      </c>
      <c r="U312">
        <v>6130.6</v>
      </c>
      <c r="V312" s="6"/>
      <c r="W312" s="6"/>
      <c r="X312" s="6"/>
      <c r="Y312" s="6"/>
      <c r="Z312" s="6"/>
    </row>
    <row r="313" spans="1:26" x14ac:dyDescent="0.25">
      <c r="A313">
        <v>307</v>
      </c>
      <c r="B313">
        <v>2448.9299999999998</v>
      </c>
      <c r="C313">
        <v>39.270000000000003</v>
      </c>
      <c r="D313" s="6">
        <f t="shared" si="20"/>
        <v>111.7199999999998</v>
      </c>
      <c r="E313" s="6">
        <f t="shared" si="21"/>
        <v>5.2900000000000063</v>
      </c>
      <c r="F313" s="11">
        <f t="shared" si="22"/>
        <v>590.99879999999962</v>
      </c>
      <c r="G313" s="11">
        <f t="shared" si="23"/>
        <v>12481.358399999956</v>
      </c>
      <c r="H313" s="11">
        <f t="shared" si="24"/>
        <v>27.984100000000065</v>
      </c>
      <c r="J313">
        <v>307</v>
      </c>
      <c r="K313">
        <v>2448.9299999999998</v>
      </c>
      <c r="L313">
        <v>6189.4</v>
      </c>
      <c r="M313" s="6"/>
      <c r="N313" s="6"/>
      <c r="O313" s="6"/>
      <c r="P313" s="6"/>
      <c r="Q313" s="6"/>
      <c r="S313">
        <v>307</v>
      </c>
      <c r="T313">
        <v>39.270000000000003</v>
      </c>
      <c r="U313">
        <v>6189.4</v>
      </c>
      <c r="V313" s="6"/>
      <c r="W313" s="6"/>
      <c r="X313" s="6"/>
      <c r="Y313" s="6"/>
      <c r="Z313" s="6"/>
    </row>
    <row r="314" spans="1:26" x14ac:dyDescent="0.25">
      <c r="A314">
        <v>308</v>
      </c>
      <c r="B314">
        <v>2455.63</v>
      </c>
      <c r="C314">
        <v>40.46</v>
      </c>
      <c r="D314" s="6">
        <f t="shared" si="20"/>
        <v>118.42000000000007</v>
      </c>
      <c r="E314" s="6">
        <f t="shared" si="21"/>
        <v>6.480000000000004</v>
      </c>
      <c r="F314" s="11">
        <f t="shared" si="22"/>
        <v>767.36160000000098</v>
      </c>
      <c r="G314" s="11">
        <f t="shared" si="23"/>
        <v>14023.296400000017</v>
      </c>
      <c r="H314" s="11">
        <f t="shared" si="24"/>
        <v>41.990400000000051</v>
      </c>
      <c r="J314">
        <v>308</v>
      </c>
      <c r="K314">
        <v>2455.63</v>
      </c>
      <c r="L314">
        <v>6220.3</v>
      </c>
      <c r="M314" s="6"/>
      <c r="N314" s="6"/>
      <c r="O314" s="6"/>
      <c r="P314" s="6"/>
      <c r="Q314" s="6"/>
      <c r="S314">
        <v>308</v>
      </c>
      <c r="T314">
        <v>40.46</v>
      </c>
      <c r="U314">
        <v>6220.3</v>
      </c>
      <c r="V314" s="6"/>
      <c r="W314" s="6"/>
      <c r="X314" s="6"/>
      <c r="Y314" s="6"/>
      <c r="Z314" s="6"/>
    </row>
    <row r="315" spans="1:26" x14ac:dyDescent="0.25">
      <c r="A315">
        <v>309</v>
      </c>
      <c r="B315">
        <v>2437.4299999999998</v>
      </c>
      <c r="C315">
        <v>40.14</v>
      </c>
      <c r="D315" s="6">
        <f t="shared" si="20"/>
        <v>100.2199999999998</v>
      </c>
      <c r="E315" s="6">
        <f t="shared" si="21"/>
        <v>6.1600000000000037</v>
      </c>
      <c r="F315" s="11">
        <f t="shared" si="22"/>
        <v>617.35519999999917</v>
      </c>
      <c r="G315" s="11">
        <f t="shared" si="23"/>
        <v>10044.04839999996</v>
      </c>
      <c r="H315" s="11">
        <f t="shared" si="24"/>
        <v>37.945600000000049</v>
      </c>
      <c r="J315">
        <v>309</v>
      </c>
      <c r="K315">
        <v>2437.4299999999998</v>
      </c>
      <c r="L315">
        <v>6256.8</v>
      </c>
      <c r="M315" s="6"/>
      <c r="N315" s="6"/>
      <c r="O315" s="6"/>
      <c r="P315" s="6"/>
      <c r="Q315" s="6"/>
      <c r="S315">
        <v>309</v>
      </c>
      <c r="T315">
        <v>40.14</v>
      </c>
      <c r="U315">
        <v>6256.8</v>
      </c>
      <c r="V315" s="6"/>
      <c r="W315" s="6"/>
      <c r="X315" s="6"/>
      <c r="Y315" s="6"/>
      <c r="Z315" s="6"/>
    </row>
    <row r="316" spans="1:26" x14ac:dyDescent="0.25">
      <c r="A316">
        <v>310</v>
      </c>
      <c r="B316">
        <v>2417.1</v>
      </c>
      <c r="C316">
        <v>40.159999999999997</v>
      </c>
      <c r="D316" s="6">
        <f t="shared" si="20"/>
        <v>79.889999999999873</v>
      </c>
      <c r="E316" s="6">
        <f t="shared" si="21"/>
        <v>6.18</v>
      </c>
      <c r="F316" s="11">
        <f t="shared" si="22"/>
        <v>493.72019999999918</v>
      </c>
      <c r="G316" s="11">
        <f t="shared" si="23"/>
        <v>6382.4120999999795</v>
      </c>
      <c r="H316" s="11">
        <f t="shared" si="24"/>
        <v>38.192399999999999</v>
      </c>
      <c r="J316">
        <v>310</v>
      </c>
      <c r="K316">
        <v>2417.1</v>
      </c>
      <c r="L316">
        <v>6318</v>
      </c>
      <c r="M316" s="6"/>
      <c r="N316" s="6"/>
      <c r="O316" s="6"/>
      <c r="P316" s="6"/>
      <c r="Q316" s="6"/>
      <c r="S316">
        <v>310</v>
      </c>
      <c r="T316">
        <v>40.159999999999997</v>
      </c>
      <c r="U316">
        <v>6318</v>
      </c>
      <c r="V316" s="6"/>
      <c r="W316" s="6"/>
      <c r="X316" s="6"/>
      <c r="Y316" s="6"/>
      <c r="Z316" s="6"/>
    </row>
    <row r="317" spans="1:26" x14ac:dyDescent="0.25">
      <c r="A317">
        <v>311</v>
      </c>
      <c r="B317">
        <v>2417.88</v>
      </c>
      <c r="C317">
        <v>39.89</v>
      </c>
      <c r="D317" s="6">
        <f t="shared" si="20"/>
        <v>80.670000000000073</v>
      </c>
      <c r="E317" s="6">
        <f t="shared" si="21"/>
        <v>5.9100000000000037</v>
      </c>
      <c r="F317" s="11">
        <f t="shared" si="22"/>
        <v>476.75970000000075</v>
      </c>
      <c r="G317" s="11">
        <f t="shared" si="23"/>
        <v>6507.648900000012</v>
      </c>
      <c r="H317" s="11">
        <f t="shared" si="24"/>
        <v>34.928100000000043</v>
      </c>
      <c r="J317">
        <v>311</v>
      </c>
      <c r="K317">
        <v>2417.88</v>
      </c>
      <c r="L317">
        <v>6339.4</v>
      </c>
      <c r="M317" s="6"/>
      <c r="N317" s="6"/>
      <c r="O317" s="6"/>
      <c r="P317" s="6"/>
      <c r="Q317" s="6"/>
      <c r="S317">
        <v>311</v>
      </c>
      <c r="T317">
        <v>39.89</v>
      </c>
      <c r="U317">
        <v>6339.4</v>
      </c>
      <c r="V317" s="6"/>
      <c r="W317" s="6"/>
      <c r="X317" s="6"/>
      <c r="Y317" s="6"/>
      <c r="Z317" s="6"/>
    </row>
    <row r="318" spans="1:26" x14ac:dyDescent="0.25">
      <c r="A318">
        <v>312</v>
      </c>
      <c r="B318">
        <v>2421.64</v>
      </c>
      <c r="C318">
        <v>39.729999999999997</v>
      </c>
      <c r="D318" s="6">
        <f t="shared" si="20"/>
        <v>84.429999999999836</v>
      </c>
      <c r="E318" s="6">
        <f t="shared" si="21"/>
        <v>5.75</v>
      </c>
      <c r="F318" s="11">
        <f t="shared" si="22"/>
        <v>485.47249999999906</v>
      </c>
      <c r="G318" s="11">
        <f t="shared" si="23"/>
        <v>7128.4248999999727</v>
      </c>
      <c r="H318" s="11">
        <f t="shared" si="24"/>
        <v>33.0625</v>
      </c>
      <c r="J318">
        <v>312</v>
      </c>
      <c r="K318">
        <v>2421.64</v>
      </c>
      <c r="L318">
        <v>6291.9</v>
      </c>
      <c r="M318" s="6"/>
      <c r="N318" s="6"/>
      <c r="O318" s="6"/>
      <c r="P318" s="6"/>
      <c r="Q318" s="6"/>
      <c r="S318">
        <v>312</v>
      </c>
      <c r="T318">
        <v>39.729999999999997</v>
      </c>
      <c r="U318">
        <v>6291.9</v>
      </c>
      <c r="V318" s="6"/>
      <c r="W318" s="6"/>
      <c r="X318" s="6"/>
      <c r="Y318" s="6"/>
      <c r="Z318" s="6"/>
    </row>
    <row r="319" spans="1:26" x14ac:dyDescent="0.25">
      <c r="A319">
        <v>313</v>
      </c>
      <c r="B319">
        <v>2422.2600000000002</v>
      </c>
      <c r="C319">
        <v>39.51</v>
      </c>
      <c r="D319" s="6">
        <f t="shared" si="20"/>
        <v>85.050000000000182</v>
      </c>
      <c r="E319" s="6">
        <f t="shared" si="21"/>
        <v>5.5300000000000011</v>
      </c>
      <c r="F319" s="11">
        <f t="shared" si="22"/>
        <v>470.32650000000109</v>
      </c>
      <c r="G319" s="11">
        <f t="shared" si="23"/>
        <v>7233.5025000000305</v>
      </c>
      <c r="H319" s="11">
        <f t="shared" si="24"/>
        <v>30.580900000000014</v>
      </c>
      <c r="J319">
        <v>313</v>
      </c>
      <c r="K319">
        <v>2422.2600000000002</v>
      </c>
      <c r="L319">
        <v>6292.6</v>
      </c>
      <c r="M319" s="6"/>
      <c r="N319" s="6"/>
      <c r="O319" s="6"/>
      <c r="P319" s="6"/>
      <c r="Q319" s="6"/>
      <c r="S319">
        <v>313</v>
      </c>
      <c r="T319">
        <v>39.51</v>
      </c>
      <c r="U319">
        <v>6292.6</v>
      </c>
      <c r="V319" s="6"/>
      <c r="W319" s="6"/>
      <c r="X319" s="6"/>
      <c r="Y319" s="6"/>
      <c r="Z319" s="6"/>
    </row>
    <row r="320" spans="1:26" x14ac:dyDescent="0.25">
      <c r="A320">
        <v>314</v>
      </c>
      <c r="B320">
        <v>2450.33</v>
      </c>
      <c r="C320">
        <v>39.47</v>
      </c>
      <c r="D320" s="6">
        <f t="shared" si="20"/>
        <v>113.11999999999989</v>
      </c>
      <c r="E320" s="6">
        <f t="shared" si="21"/>
        <v>5.490000000000002</v>
      </c>
      <c r="F320" s="11">
        <f t="shared" si="22"/>
        <v>621.02879999999959</v>
      </c>
      <c r="G320" s="11">
        <f t="shared" si="23"/>
        <v>12796.134399999975</v>
      </c>
      <c r="H320" s="11">
        <f t="shared" si="24"/>
        <v>30.140100000000022</v>
      </c>
      <c r="J320">
        <v>314</v>
      </c>
      <c r="K320">
        <v>2450.33</v>
      </c>
      <c r="L320">
        <v>6267.2</v>
      </c>
      <c r="M320" s="6"/>
      <c r="N320" s="6"/>
      <c r="O320" s="6"/>
      <c r="P320" s="6"/>
      <c r="Q320" s="6"/>
      <c r="S320">
        <v>314</v>
      </c>
      <c r="T320">
        <v>39.47</v>
      </c>
      <c r="U320">
        <v>6267.2</v>
      </c>
      <c r="V320" s="6"/>
      <c r="W320" s="6"/>
      <c r="X320" s="6"/>
      <c r="Y320" s="6"/>
      <c r="Z320" s="6"/>
    </row>
    <row r="321" spans="1:26" x14ac:dyDescent="0.25">
      <c r="A321">
        <v>315</v>
      </c>
      <c r="B321">
        <v>2458.69</v>
      </c>
      <c r="C321">
        <v>38.83</v>
      </c>
      <c r="D321" s="6">
        <f t="shared" si="20"/>
        <v>121.48000000000002</v>
      </c>
      <c r="E321" s="6">
        <f t="shared" si="21"/>
        <v>4.8500000000000014</v>
      </c>
      <c r="F321" s="11">
        <f t="shared" si="22"/>
        <v>589.17800000000022</v>
      </c>
      <c r="G321" s="11">
        <f t="shared" si="23"/>
        <v>14757.390400000004</v>
      </c>
      <c r="H321" s="11">
        <f t="shared" si="24"/>
        <v>23.522500000000015</v>
      </c>
      <c r="J321">
        <v>315</v>
      </c>
      <c r="K321">
        <v>2458.69</v>
      </c>
      <c r="L321">
        <v>6324.2</v>
      </c>
      <c r="M321" s="6"/>
      <c r="N321" s="6"/>
      <c r="O321" s="6"/>
      <c r="P321" s="6"/>
      <c r="Q321" s="6"/>
      <c r="S321">
        <v>315</v>
      </c>
      <c r="T321">
        <v>38.83</v>
      </c>
      <c r="U321">
        <v>6324.2</v>
      </c>
      <c r="V321" s="6"/>
      <c r="W321" s="6"/>
      <c r="X321" s="6"/>
      <c r="Y321" s="6"/>
      <c r="Z321" s="6"/>
    </row>
    <row r="322" spans="1:26" x14ac:dyDescent="0.25">
      <c r="A322">
        <v>316</v>
      </c>
      <c r="B322">
        <v>2471.34</v>
      </c>
      <c r="C322">
        <v>38.53</v>
      </c>
      <c r="D322" s="6">
        <f t="shared" si="20"/>
        <v>134.13000000000011</v>
      </c>
      <c r="E322" s="6">
        <f t="shared" si="21"/>
        <v>4.5500000000000043</v>
      </c>
      <c r="F322" s="11">
        <f t="shared" si="22"/>
        <v>610.29150000000107</v>
      </c>
      <c r="G322" s="11">
        <f t="shared" si="23"/>
        <v>17990.856900000028</v>
      </c>
      <c r="H322" s="11">
        <f t="shared" si="24"/>
        <v>20.70250000000004</v>
      </c>
      <c r="J322">
        <v>316</v>
      </c>
      <c r="K322">
        <v>2471.34</v>
      </c>
      <c r="L322">
        <v>6308</v>
      </c>
      <c r="M322" s="6"/>
      <c r="N322" s="6"/>
      <c r="O322" s="6"/>
      <c r="P322" s="6"/>
      <c r="Q322" s="6"/>
      <c r="S322">
        <v>316</v>
      </c>
      <c r="T322">
        <v>38.53</v>
      </c>
      <c r="U322">
        <v>6308</v>
      </c>
      <c r="V322" s="6"/>
      <c r="W322" s="6"/>
      <c r="X322" s="6"/>
      <c r="Y322" s="6"/>
      <c r="Z322" s="6"/>
    </row>
    <row r="323" spans="1:26" x14ac:dyDescent="0.25">
      <c r="A323">
        <v>317</v>
      </c>
      <c r="B323">
        <v>2469.1799999999998</v>
      </c>
      <c r="C323">
        <v>40.4</v>
      </c>
      <c r="D323" s="6">
        <f t="shared" si="20"/>
        <v>131.9699999999998</v>
      </c>
      <c r="E323" s="6">
        <f t="shared" si="21"/>
        <v>6.4200000000000017</v>
      </c>
      <c r="F323" s="11">
        <f t="shared" si="22"/>
        <v>847.24739999999895</v>
      </c>
      <c r="G323" s="11">
        <f t="shared" si="23"/>
        <v>17416.080899999946</v>
      </c>
      <c r="H323" s="11">
        <f t="shared" si="24"/>
        <v>41.216400000000021</v>
      </c>
      <c r="J323">
        <v>317</v>
      </c>
      <c r="K323">
        <v>2469.1799999999998</v>
      </c>
      <c r="L323">
        <v>6315.5</v>
      </c>
      <c r="M323" s="6"/>
      <c r="N323" s="6"/>
      <c r="O323" s="6"/>
      <c r="P323" s="6"/>
      <c r="Q323" s="6"/>
      <c r="S323">
        <v>317</v>
      </c>
      <c r="T323">
        <v>40.4</v>
      </c>
      <c r="U323">
        <v>6315.5</v>
      </c>
      <c r="V323" s="6"/>
      <c r="W323" s="6"/>
      <c r="X323" s="6"/>
      <c r="Y323" s="6"/>
      <c r="Z323" s="6"/>
    </row>
    <row r="324" spans="1:26" x14ac:dyDescent="0.25">
      <c r="A324">
        <v>318</v>
      </c>
      <c r="B324">
        <v>2477.61</v>
      </c>
      <c r="C324">
        <v>39.43</v>
      </c>
      <c r="D324" s="6">
        <f t="shared" si="20"/>
        <v>140.40000000000009</v>
      </c>
      <c r="E324" s="6">
        <f t="shared" si="21"/>
        <v>5.4500000000000028</v>
      </c>
      <c r="F324" s="11">
        <f t="shared" si="22"/>
        <v>765.18000000000086</v>
      </c>
      <c r="G324" s="11">
        <f t="shared" si="23"/>
        <v>19712.160000000025</v>
      </c>
      <c r="H324" s="11">
        <f t="shared" si="24"/>
        <v>29.702500000000033</v>
      </c>
      <c r="J324">
        <v>318</v>
      </c>
      <c r="K324">
        <v>2477.61</v>
      </c>
      <c r="L324">
        <v>6366.1</v>
      </c>
      <c r="M324" s="6"/>
      <c r="N324" s="6"/>
      <c r="O324" s="6"/>
      <c r="P324" s="6"/>
      <c r="Q324" s="6"/>
      <c r="S324">
        <v>318</v>
      </c>
      <c r="T324">
        <v>39.43</v>
      </c>
      <c r="U324">
        <v>6366.1</v>
      </c>
      <c r="V324" s="6"/>
      <c r="W324" s="6"/>
      <c r="X324" s="6"/>
      <c r="Y324" s="6"/>
      <c r="Z324" s="6"/>
    </row>
    <row r="325" spans="1:26" x14ac:dyDescent="0.25">
      <c r="A325">
        <v>319</v>
      </c>
      <c r="B325">
        <v>2459.31</v>
      </c>
      <c r="C325">
        <v>39.06</v>
      </c>
      <c r="D325" s="6">
        <f t="shared" si="20"/>
        <v>122.09999999999991</v>
      </c>
      <c r="E325" s="6">
        <f t="shared" si="21"/>
        <v>5.0800000000000054</v>
      </c>
      <c r="F325" s="11">
        <f t="shared" si="22"/>
        <v>620.26800000000014</v>
      </c>
      <c r="G325" s="11">
        <f t="shared" si="23"/>
        <v>14908.409999999978</v>
      </c>
      <c r="H325" s="11">
        <f t="shared" si="24"/>
        <v>25.806400000000053</v>
      </c>
      <c r="J325">
        <v>319</v>
      </c>
      <c r="K325">
        <v>2459.31</v>
      </c>
      <c r="L325">
        <v>6364.7</v>
      </c>
      <c r="M325" s="6"/>
      <c r="N325" s="6"/>
      <c r="O325" s="6"/>
      <c r="P325" s="6"/>
      <c r="Q325" s="6"/>
      <c r="S325">
        <v>319</v>
      </c>
      <c r="T325">
        <v>39.06</v>
      </c>
      <c r="U325">
        <v>6364.7</v>
      </c>
      <c r="V325" s="6"/>
      <c r="W325" s="6"/>
      <c r="X325" s="6"/>
      <c r="Y325" s="6"/>
      <c r="Z325" s="6"/>
    </row>
    <row r="326" spans="1:26" x14ac:dyDescent="0.25">
      <c r="A326">
        <v>320</v>
      </c>
      <c r="B326">
        <v>2480.3200000000002</v>
      </c>
      <c r="C326">
        <v>39.85</v>
      </c>
      <c r="D326" s="6">
        <f t="shared" si="20"/>
        <v>143.11000000000013</v>
      </c>
      <c r="E326" s="6">
        <f t="shared" si="21"/>
        <v>5.8700000000000045</v>
      </c>
      <c r="F326" s="11">
        <f t="shared" si="22"/>
        <v>840.05570000000137</v>
      </c>
      <c r="G326" s="11">
        <f t="shared" si="23"/>
        <v>20480.472100000035</v>
      </c>
      <c r="H326" s="11">
        <f t="shared" si="24"/>
        <v>34.456900000000054</v>
      </c>
      <c r="J326">
        <v>320</v>
      </c>
      <c r="K326">
        <v>2480.3200000000002</v>
      </c>
      <c r="L326">
        <v>6397.3</v>
      </c>
      <c r="M326" s="6"/>
      <c r="N326" s="6"/>
      <c r="O326" s="6"/>
      <c r="P326" s="6"/>
      <c r="Q326" s="6"/>
      <c r="S326">
        <v>320</v>
      </c>
      <c r="T326">
        <v>39.85</v>
      </c>
      <c r="U326">
        <v>6397.3</v>
      </c>
      <c r="V326" s="6"/>
      <c r="W326" s="6"/>
      <c r="X326" s="6"/>
      <c r="Y326" s="6"/>
      <c r="Z326" s="6"/>
    </row>
    <row r="327" spans="1:26" x14ac:dyDescent="0.25">
      <c r="A327">
        <v>321</v>
      </c>
      <c r="B327">
        <v>2491.94</v>
      </c>
      <c r="C327">
        <v>39.75</v>
      </c>
      <c r="D327" s="6">
        <f t="shared" si="20"/>
        <v>154.73000000000002</v>
      </c>
      <c r="E327" s="6">
        <f t="shared" si="21"/>
        <v>5.7700000000000031</v>
      </c>
      <c r="F327" s="11">
        <f t="shared" si="22"/>
        <v>892.79210000000057</v>
      </c>
      <c r="G327" s="11">
        <f t="shared" si="23"/>
        <v>23941.372900000006</v>
      </c>
      <c r="H327" s="11">
        <f t="shared" si="24"/>
        <v>33.292900000000039</v>
      </c>
      <c r="J327">
        <v>321</v>
      </c>
      <c r="K327">
        <v>2491.94</v>
      </c>
      <c r="L327">
        <v>6417.8</v>
      </c>
      <c r="M327" s="6"/>
      <c r="N327" s="6"/>
      <c r="O327" s="6"/>
      <c r="P327" s="6"/>
      <c r="Q327" s="6"/>
      <c r="S327">
        <v>321</v>
      </c>
      <c r="T327">
        <v>39.75</v>
      </c>
      <c r="U327">
        <v>6417.8</v>
      </c>
      <c r="V327" s="6"/>
      <c r="W327" s="6"/>
      <c r="X327" s="6"/>
      <c r="Y327" s="6"/>
      <c r="Z327" s="6"/>
    </row>
    <row r="328" spans="1:26" x14ac:dyDescent="0.25">
      <c r="A328">
        <v>322</v>
      </c>
      <c r="B328">
        <v>2518.33</v>
      </c>
      <c r="C328">
        <v>39.799999999999997</v>
      </c>
      <c r="D328" s="6">
        <f t="shared" ref="D328:D391" si="25">B328-2337.21</f>
        <v>181.11999999999989</v>
      </c>
      <c r="E328" s="6">
        <f t="shared" ref="E328:E391" si="26">C328-33.98</f>
        <v>5.82</v>
      </c>
      <c r="F328" s="11">
        <f t="shared" ref="F328:F391" si="27">D328*E328</f>
        <v>1054.1183999999994</v>
      </c>
      <c r="G328" s="11">
        <f t="shared" ref="G328:G391" si="28">((D328^2))</f>
        <v>32804.454399999959</v>
      </c>
      <c r="H328" s="11">
        <f t="shared" ref="H328:H391" si="29">E328^2</f>
        <v>33.872400000000006</v>
      </c>
      <c r="J328">
        <v>322</v>
      </c>
      <c r="K328">
        <v>2518.33</v>
      </c>
      <c r="L328">
        <v>6413.3</v>
      </c>
      <c r="M328" s="6"/>
      <c r="N328" s="6"/>
      <c r="O328" s="6"/>
      <c r="P328" s="6"/>
      <c r="Q328" s="6"/>
      <c r="S328">
        <v>322</v>
      </c>
      <c r="T328">
        <v>39.799999999999997</v>
      </c>
      <c r="U328">
        <v>6413.3</v>
      </c>
      <c r="V328" s="6"/>
      <c r="W328" s="6"/>
      <c r="X328" s="6"/>
      <c r="Y328" s="6"/>
      <c r="Z328" s="6"/>
    </row>
    <row r="329" spans="1:26" x14ac:dyDescent="0.25">
      <c r="A329">
        <v>323</v>
      </c>
      <c r="B329">
        <v>2516.9499999999998</v>
      </c>
      <c r="C329">
        <v>39.44</v>
      </c>
      <c r="D329" s="6">
        <f t="shared" si="25"/>
        <v>179.73999999999978</v>
      </c>
      <c r="E329" s="6">
        <f t="shared" si="26"/>
        <v>5.4600000000000009</v>
      </c>
      <c r="F329" s="11">
        <f t="shared" si="27"/>
        <v>981.38039999999899</v>
      </c>
      <c r="G329" s="11">
        <f t="shared" si="28"/>
        <v>32306.46759999992</v>
      </c>
      <c r="H329" s="11">
        <f t="shared" si="29"/>
        <v>29.811600000000009</v>
      </c>
      <c r="J329">
        <v>323</v>
      </c>
      <c r="K329">
        <v>2516.9499999999998</v>
      </c>
      <c r="L329">
        <v>6416.4</v>
      </c>
      <c r="M329" s="6"/>
      <c r="N329" s="6"/>
      <c r="O329" s="6"/>
      <c r="P329" s="6"/>
      <c r="Q329" s="6"/>
      <c r="S329">
        <v>323</v>
      </c>
      <c r="T329">
        <v>39.44</v>
      </c>
      <c r="U329">
        <v>6416.4</v>
      </c>
      <c r="V329" s="6"/>
      <c r="W329" s="6"/>
      <c r="X329" s="6"/>
      <c r="Y329" s="6"/>
      <c r="Z329" s="6"/>
    </row>
    <row r="330" spans="1:26" x14ac:dyDescent="0.25">
      <c r="A330">
        <v>324</v>
      </c>
      <c r="B330">
        <v>2510.5</v>
      </c>
      <c r="C330">
        <v>39.25</v>
      </c>
      <c r="D330" s="6">
        <f t="shared" si="25"/>
        <v>173.28999999999996</v>
      </c>
      <c r="E330" s="6">
        <f t="shared" si="26"/>
        <v>5.2700000000000031</v>
      </c>
      <c r="F330" s="11">
        <f t="shared" si="27"/>
        <v>913.23830000000032</v>
      </c>
      <c r="G330" s="11">
        <f t="shared" si="28"/>
        <v>30029.424099999986</v>
      </c>
      <c r="H330" s="11">
        <f t="shared" si="29"/>
        <v>27.772900000000032</v>
      </c>
      <c r="J330">
        <v>324</v>
      </c>
      <c r="K330">
        <v>2510.5</v>
      </c>
      <c r="L330">
        <v>6462.4</v>
      </c>
      <c r="M330" s="6"/>
      <c r="N330" s="6"/>
      <c r="O330" s="6"/>
      <c r="P330" s="6"/>
      <c r="Q330" s="6"/>
      <c r="S330">
        <v>324</v>
      </c>
      <c r="T330">
        <v>39.25</v>
      </c>
      <c r="U330">
        <v>6462.4</v>
      </c>
      <c r="V330" s="6"/>
      <c r="W330" s="6"/>
      <c r="X330" s="6"/>
      <c r="Y330" s="6"/>
      <c r="Z330" s="6"/>
    </row>
    <row r="331" spans="1:26" x14ac:dyDescent="0.25">
      <c r="A331">
        <v>325</v>
      </c>
      <c r="B331">
        <v>2505.35</v>
      </c>
      <c r="C331">
        <v>38.950000000000003</v>
      </c>
      <c r="D331" s="6">
        <f t="shared" si="25"/>
        <v>168.13999999999987</v>
      </c>
      <c r="E331" s="6">
        <f t="shared" si="26"/>
        <v>4.970000000000006</v>
      </c>
      <c r="F331" s="11">
        <f t="shared" si="27"/>
        <v>835.65580000000034</v>
      </c>
      <c r="G331" s="11">
        <f t="shared" si="28"/>
        <v>28271.059599999957</v>
      </c>
      <c r="H331" s="11">
        <f t="shared" si="29"/>
        <v>24.700900000000058</v>
      </c>
      <c r="J331">
        <v>325</v>
      </c>
      <c r="K331">
        <v>2505.35</v>
      </c>
      <c r="L331">
        <v>6516.2</v>
      </c>
      <c r="M331" s="6"/>
      <c r="N331" s="6"/>
      <c r="O331" s="6"/>
      <c r="P331" s="6"/>
      <c r="Q331" s="6"/>
      <c r="S331">
        <v>325</v>
      </c>
      <c r="T331">
        <v>38.950000000000003</v>
      </c>
      <c r="U331">
        <v>6516.2</v>
      </c>
      <c r="V331" s="6"/>
      <c r="W331" s="6"/>
      <c r="X331" s="6"/>
      <c r="Y331" s="6"/>
      <c r="Z331" s="6"/>
    </row>
    <row r="332" spans="1:26" x14ac:dyDescent="0.25">
      <c r="A332">
        <v>326</v>
      </c>
      <c r="B332">
        <v>2526.39</v>
      </c>
      <c r="C332">
        <v>39.17</v>
      </c>
      <c r="D332" s="6">
        <f t="shared" si="25"/>
        <v>189.17999999999984</v>
      </c>
      <c r="E332" s="6">
        <f t="shared" si="26"/>
        <v>5.1900000000000048</v>
      </c>
      <c r="F332" s="11">
        <f t="shared" si="27"/>
        <v>981.84420000000011</v>
      </c>
      <c r="G332" s="11">
        <f t="shared" si="28"/>
        <v>35789.072399999939</v>
      </c>
      <c r="H332" s="11">
        <f t="shared" si="29"/>
        <v>26.936100000000049</v>
      </c>
      <c r="J332">
        <v>326</v>
      </c>
      <c r="K332">
        <v>2526.39</v>
      </c>
      <c r="L332">
        <v>6497.8</v>
      </c>
      <c r="M332" s="6"/>
      <c r="N332" s="6"/>
      <c r="O332" s="6"/>
      <c r="P332" s="6"/>
      <c r="Q332" s="6"/>
      <c r="S332">
        <v>326</v>
      </c>
      <c r="T332">
        <v>39.17</v>
      </c>
      <c r="U332">
        <v>6497.8</v>
      </c>
      <c r="V332" s="6"/>
      <c r="W332" s="6"/>
      <c r="X332" s="6"/>
      <c r="Y332" s="6"/>
      <c r="Z332" s="6"/>
    </row>
    <row r="333" spans="1:26" x14ac:dyDescent="0.25">
      <c r="A333">
        <v>327</v>
      </c>
      <c r="B333">
        <v>2523.67</v>
      </c>
      <c r="C333">
        <v>39.090000000000003</v>
      </c>
      <c r="D333" s="6">
        <f t="shared" si="25"/>
        <v>186.46000000000004</v>
      </c>
      <c r="E333" s="6">
        <f t="shared" si="26"/>
        <v>5.1100000000000065</v>
      </c>
      <c r="F333" s="11">
        <f t="shared" si="27"/>
        <v>952.81060000000139</v>
      </c>
      <c r="G333" s="11">
        <f t="shared" si="28"/>
        <v>34767.331600000012</v>
      </c>
      <c r="H333" s="11">
        <f t="shared" si="29"/>
        <v>26.112100000000066</v>
      </c>
      <c r="J333">
        <v>327</v>
      </c>
      <c r="K333">
        <v>2523.67</v>
      </c>
      <c r="L333">
        <v>6449.4</v>
      </c>
      <c r="M333" s="6"/>
      <c r="N333" s="6"/>
      <c r="O333" s="6"/>
      <c r="P333" s="6"/>
      <c r="Q333" s="6"/>
      <c r="S333">
        <v>327</v>
      </c>
      <c r="T333">
        <v>39.090000000000003</v>
      </c>
      <c r="U333">
        <v>6449.4</v>
      </c>
      <c r="V333" s="6"/>
      <c r="W333" s="6"/>
      <c r="X333" s="6"/>
      <c r="Y333" s="6"/>
      <c r="Z333" s="6"/>
    </row>
    <row r="334" spans="1:26" x14ac:dyDescent="0.25">
      <c r="A334">
        <v>328</v>
      </c>
      <c r="B334">
        <v>2524.54</v>
      </c>
      <c r="C334">
        <v>39.340000000000003</v>
      </c>
      <c r="D334" s="6">
        <f t="shared" si="25"/>
        <v>187.32999999999993</v>
      </c>
      <c r="E334" s="6">
        <f t="shared" si="26"/>
        <v>5.3600000000000065</v>
      </c>
      <c r="F334" s="11">
        <f t="shared" si="27"/>
        <v>1004.0888000000008</v>
      </c>
      <c r="G334" s="11">
        <f t="shared" si="28"/>
        <v>35092.528899999976</v>
      </c>
      <c r="H334" s="11">
        <f t="shared" si="29"/>
        <v>28.729600000000069</v>
      </c>
      <c r="J334">
        <v>328</v>
      </c>
      <c r="K334">
        <v>2524.54</v>
      </c>
      <c r="L334">
        <v>6440.6</v>
      </c>
      <c r="M334" s="6"/>
      <c r="N334" s="6"/>
      <c r="O334" s="6"/>
      <c r="P334" s="6"/>
      <c r="Q334" s="6"/>
      <c r="S334">
        <v>328</v>
      </c>
      <c r="T334">
        <v>39.340000000000003</v>
      </c>
      <c r="U334">
        <v>6440.6</v>
      </c>
      <c r="V334" s="6"/>
      <c r="W334" s="6"/>
      <c r="X334" s="6"/>
      <c r="Y334" s="6"/>
      <c r="Z334" s="6"/>
    </row>
    <row r="335" spans="1:26" x14ac:dyDescent="0.25">
      <c r="A335">
        <v>329</v>
      </c>
      <c r="B335">
        <v>2547.89</v>
      </c>
      <c r="C335">
        <v>39.909999999999997</v>
      </c>
      <c r="D335" s="6">
        <f t="shared" si="25"/>
        <v>210.67999999999984</v>
      </c>
      <c r="E335" s="6">
        <f t="shared" si="26"/>
        <v>5.93</v>
      </c>
      <c r="F335" s="11">
        <f t="shared" si="27"/>
        <v>1249.3323999999989</v>
      </c>
      <c r="G335" s="11">
        <f t="shared" si="28"/>
        <v>44386.06239999993</v>
      </c>
      <c r="H335" s="11">
        <f t="shared" si="29"/>
        <v>35.164899999999996</v>
      </c>
      <c r="J335">
        <v>329</v>
      </c>
      <c r="K335">
        <v>2547.89</v>
      </c>
      <c r="L335">
        <v>6486.8</v>
      </c>
      <c r="M335" s="6"/>
      <c r="N335" s="6"/>
      <c r="O335" s="6"/>
      <c r="P335" s="6"/>
      <c r="Q335" s="6"/>
      <c r="S335">
        <v>329</v>
      </c>
      <c r="T335">
        <v>39.909999999999997</v>
      </c>
      <c r="U335">
        <v>6486.8</v>
      </c>
      <c r="V335" s="6"/>
      <c r="W335" s="6"/>
      <c r="X335" s="6"/>
      <c r="Y335" s="6"/>
      <c r="Z335" s="6"/>
    </row>
    <row r="336" spans="1:26" x14ac:dyDescent="0.25">
      <c r="A336">
        <v>330</v>
      </c>
      <c r="B336">
        <v>2554.46</v>
      </c>
      <c r="C336">
        <v>39.51</v>
      </c>
      <c r="D336" s="6">
        <f t="shared" si="25"/>
        <v>217.25</v>
      </c>
      <c r="E336" s="6">
        <f t="shared" si="26"/>
        <v>5.5300000000000011</v>
      </c>
      <c r="F336" s="11">
        <f t="shared" si="27"/>
        <v>1201.3925000000002</v>
      </c>
      <c r="G336" s="11">
        <f t="shared" si="28"/>
        <v>47197.5625</v>
      </c>
      <c r="H336" s="11">
        <f t="shared" si="29"/>
        <v>30.580900000000014</v>
      </c>
      <c r="J336">
        <v>330</v>
      </c>
      <c r="K336">
        <v>2554.46</v>
      </c>
      <c r="L336">
        <v>6479.7</v>
      </c>
      <c r="M336" s="6"/>
      <c r="N336" s="6"/>
      <c r="O336" s="6"/>
      <c r="P336" s="6"/>
      <c r="Q336" s="6"/>
      <c r="S336">
        <v>330</v>
      </c>
      <c r="T336">
        <v>39.51</v>
      </c>
      <c r="U336">
        <v>6479.7</v>
      </c>
      <c r="V336" s="6"/>
      <c r="W336" s="6"/>
      <c r="X336" s="6"/>
      <c r="Y336" s="6"/>
      <c r="Z336" s="6"/>
    </row>
    <row r="337" spans="1:26" x14ac:dyDescent="0.25">
      <c r="A337">
        <v>331</v>
      </c>
      <c r="B337">
        <v>2557.21</v>
      </c>
      <c r="C337">
        <v>39.35</v>
      </c>
      <c r="D337" s="6">
        <f t="shared" si="25"/>
        <v>220</v>
      </c>
      <c r="E337" s="6">
        <f t="shared" si="26"/>
        <v>5.3700000000000045</v>
      </c>
      <c r="F337" s="11">
        <f t="shared" si="27"/>
        <v>1181.400000000001</v>
      </c>
      <c r="G337" s="11">
        <f t="shared" si="28"/>
        <v>48400</v>
      </c>
      <c r="H337" s="11">
        <f t="shared" si="29"/>
        <v>28.83690000000005</v>
      </c>
      <c r="J337">
        <v>331</v>
      </c>
      <c r="K337">
        <v>2557.21</v>
      </c>
      <c r="L337">
        <v>6429.5</v>
      </c>
      <c r="M337" s="6"/>
      <c r="N337" s="6"/>
      <c r="O337" s="6"/>
      <c r="P337" s="6"/>
      <c r="Q337" s="6"/>
      <c r="S337">
        <v>331</v>
      </c>
      <c r="T337">
        <v>39.35</v>
      </c>
      <c r="U337">
        <v>6429.5</v>
      </c>
      <c r="V337" s="6"/>
      <c r="W337" s="6"/>
      <c r="X337" s="6"/>
      <c r="Y337" s="6"/>
      <c r="Z337" s="6"/>
    </row>
    <row r="338" spans="1:26" x14ac:dyDescent="0.25">
      <c r="A338">
        <v>332</v>
      </c>
      <c r="B338">
        <v>2525.09</v>
      </c>
      <c r="C338">
        <v>38.65</v>
      </c>
      <c r="D338" s="6">
        <f t="shared" si="25"/>
        <v>187.88000000000011</v>
      </c>
      <c r="E338" s="6">
        <f t="shared" si="26"/>
        <v>4.6700000000000017</v>
      </c>
      <c r="F338" s="11">
        <f t="shared" si="27"/>
        <v>877.39960000000087</v>
      </c>
      <c r="G338" s="11">
        <f t="shared" si="28"/>
        <v>35298.894400000041</v>
      </c>
      <c r="H338" s="11">
        <f t="shared" si="29"/>
        <v>21.808900000000015</v>
      </c>
      <c r="J338">
        <v>332</v>
      </c>
      <c r="K338">
        <v>2525.09</v>
      </c>
      <c r="L338">
        <v>6461.9</v>
      </c>
      <c r="M338" s="6"/>
      <c r="N338" s="6"/>
      <c r="O338" s="6"/>
      <c r="P338" s="6"/>
      <c r="Q338" s="6"/>
      <c r="S338">
        <v>332</v>
      </c>
      <c r="T338">
        <v>38.65</v>
      </c>
      <c r="U338">
        <v>6461.9</v>
      </c>
      <c r="V338" s="6"/>
      <c r="W338" s="6"/>
      <c r="X338" s="6"/>
      <c r="Y338" s="6"/>
      <c r="Z338" s="6"/>
    </row>
    <row r="339" spans="1:26" x14ac:dyDescent="0.25">
      <c r="A339">
        <v>333</v>
      </c>
      <c r="B339">
        <v>2531.5300000000002</v>
      </c>
      <c r="C339">
        <v>38.15</v>
      </c>
      <c r="D339" s="6">
        <f t="shared" si="25"/>
        <v>194.32000000000016</v>
      </c>
      <c r="E339" s="6">
        <f t="shared" si="26"/>
        <v>4.1700000000000017</v>
      </c>
      <c r="F339" s="11">
        <f t="shared" si="27"/>
        <v>810.314400000001</v>
      </c>
      <c r="G339" s="11">
        <f t="shared" si="28"/>
        <v>37760.262400000065</v>
      </c>
      <c r="H339" s="11">
        <f t="shared" si="29"/>
        <v>17.388900000000014</v>
      </c>
      <c r="J339">
        <v>333</v>
      </c>
      <c r="K339">
        <v>2531.5300000000002</v>
      </c>
      <c r="L339">
        <v>6469.4</v>
      </c>
      <c r="M339" s="6"/>
      <c r="N339" s="6"/>
      <c r="O339" s="6"/>
      <c r="P339" s="6"/>
      <c r="Q339" s="6"/>
      <c r="S339">
        <v>333</v>
      </c>
      <c r="T339">
        <v>38.15</v>
      </c>
      <c r="U339">
        <v>6469.4</v>
      </c>
      <c r="V339" s="6"/>
      <c r="W339" s="6"/>
      <c r="X339" s="6"/>
      <c r="Y339" s="6"/>
      <c r="Z339" s="6"/>
    </row>
    <row r="340" spans="1:26" x14ac:dyDescent="0.25">
      <c r="A340">
        <v>334</v>
      </c>
      <c r="B340">
        <v>2557.84</v>
      </c>
      <c r="C340">
        <v>38.36</v>
      </c>
      <c r="D340" s="6">
        <f t="shared" si="25"/>
        <v>220.63000000000011</v>
      </c>
      <c r="E340" s="6">
        <f t="shared" si="26"/>
        <v>4.3800000000000026</v>
      </c>
      <c r="F340" s="11">
        <f t="shared" si="27"/>
        <v>966.35940000000107</v>
      </c>
      <c r="G340" s="11">
        <f t="shared" si="28"/>
        <v>48677.596900000048</v>
      </c>
      <c r="H340" s="11">
        <f t="shared" si="29"/>
        <v>19.184400000000021</v>
      </c>
      <c r="J340">
        <v>334</v>
      </c>
      <c r="K340">
        <v>2557.84</v>
      </c>
      <c r="L340">
        <v>6418.7</v>
      </c>
      <c r="M340" s="6"/>
      <c r="N340" s="6"/>
      <c r="O340" s="6"/>
      <c r="P340" s="6"/>
      <c r="Q340" s="6"/>
      <c r="S340">
        <v>334</v>
      </c>
      <c r="T340">
        <v>38.36</v>
      </c>
      <c r="U340">
        <v>6418.7</v>
      </c>
      <c r="V340" s="6"/>
      <c r="W340" s="6"/>
      <c r="X340" s="6"/>
      <c r="Y340" s="6"/>
      <c r="Z340" s="6"/>
    </row>
    <row r="341" spans="1:26" x14ac:dyDescent="0.25">
      <c r="A341">
        <v>335</v>
      </c>
      <c r="B341">
        <v>2565.46</v>
      </c>
      <c r="C341">
        <v>38.729999999999997</v>
      </c>
      <c r="D341" s="6">
        <f t="shared" si="25"/>
        <v>228.25</v>
      </c>
      <c r="E341" s="6">
        <f t="shared" si="26"/>
        <v>4.75</v>
      </c>
      <c r="F341" s="11">
        <f t="shared" si="27"/>
        <v>1084.1875</v>
      </c>
      <c r="G341" s="11">
        <f t="shared" si="28"/>
        <v>52098.0625</v>
      </c>
      <c r="H341" s="11">
        <f t="shared" si="29"/>
        <v>22.5625</v>
      </c>
      <c r="J341">
        <v>335</v>
      </c>
      <c r="K341">
        <v>2565.46</v>
      </c>
      <c r="L341">
        <v>6449.2</v>
      </c>
      <c r="M341" s="6"/>
      <c r="N341" s="6"/>
      <c r="O341" s="6"/>
      <c r="P341" s="6"/>
      <c r="Q341" s="6"/>
      <c r="S341">
        <v>335</v>
      </c>
      <c r="T341">
        <v>38.729999999999997</v>
      </c>
      <c r="U341">
        <v>6449.2</v>
      </c>
      <c r="V341" s="6"/>
      <c r="W341" s="6"/>
      <c r="X341" s="6"/>
      <c r="Y341" s="6"/>
      <c r="Z341" s="6"/>
    </row>
    <row r="342" spans="1:26" x14ac:dyDescent="0.25">
      <c r="A342">
        <v>336</v>
      </c>
      <c r="B342">
        <v>2572.15</v>
      </c>
      <c r="C342">
        <v>38.92</v>
      </c>
      <c r="D342" s="6">
        <f t="shared" si="25"/>
        <v>234.94000000000005</v>
      </c>
      <c r="E342" s="6">
        <f t="shared" si="26"/>
        <v>4.9400000000000048</v>
      </c>
      <c r="F342" s="11">
        <f t="shared" si="27"/>
        <v>1160.6036000000015</v>
      </c>
      <c r="G342" s="11">
        <f t="shared" si="28"/>
        <v>55196.803600000028</v>
      </c>
      <c r="H342" s="11">
        <f t="shared" si="29"/>
        <v>24.403600000000047</v>
      </c>
      <c r="J342">
        <v>336</v>
      </c>
      <c r="K342">
        <v>2572.15</v>
      </c>
      <c r="L342">
        <v>6419.6</v>
      </c>
      <c r="M342" s="6"/>
      <c r="N342" s="6"/>
      <c r="O342" s="6"/>
      <c r="P342" s="6"/>
      <c r="Q342" s="6"/>
      <c r="S342">
        <v>336</v>
      </c>
      <c r="T342">
        <v>38.92</v>
      </c>
      <c r="U342">
        <v>6419.6</v>
      </c>
      <c r="V342" s="6"/>
      <c r="W342" s="6"/>
      <c r="X342" s="6"/>
      <c r="Y342" s="6"/>
      <c r="Z342" s="6"/>
    </row>
    <row r="343" spans="1:26" x14ac:dyDescent="0.25">
      <c r="A343">
        <v>337</v>
      </c>
      <c r="B343">
        <v>2570.9499999999998</v>
      </c>
      <c r="C343">
        <v>39.32</v>
      </c>
      <c r="D343" s="6">
        <f t="shared" si="25"/>
        <v>233.73999999999978</v>
      </c>
      <c r="E343" s="6">
        <f t="shared" si="26"/>
        <v>5.3400000000000034</v>
      </c>
      <c r="F343" s="11">
        <f t="shared" si="27"/>
        <v>1248.1715999999997</v>
      </c>
      <c r="G343" s="11">
        <f t="shared" si="28"/>
        <v>54634.3875999999</v>
      </c>
      <c r="H343" s="11">
        <f t="shared" si="29"/>
        <v>28.515600000000035</v>
      </c>
      <c r="J343">
        <v>337</v>
      </c>
      <c r="K343">
        <v>2570.9499999999998</v>
      </c>
      <c r="L343">
        <v>6484.5</v>
      </c>
      <c r="M343" s="6"/>
      <c r="N343" s="6"/>
      <c r="O343" s="6"/>
      <c r="P343" s="6"/>
      <c r="Q343" s="6"/>
      <c r="S343">
        <v>337</v>
      </c>
      <c r="T343">
        <v>39.32</v>
      </c>
      <c r="U343">
        <v>6484.5</v>
      </c>
      <c r="V343" s="6"/>
      <c r="W343" s="6"/>
      <c r="X343" s="6"/>
      <c r="Y343" s="6"/>
      <c r="Z343" s="6"/>
    </row>
    <row r="344" spans="1:26" x14ac:dyDescent="0.25">
      <c r="A344">
        <v>338</v>
      </c>
      <c r="B344">
        <v>2571.75</v>
      </c>
      <c r="C344">
        <v>39.369999999999997</v>
      </c>
      <c r="D344" s="6">
        <f t="shared" si="25"/>
        <v>234.53999999999996</v>
      </c>
      <c r="E344" s="6">
        <f t="shared" si="26"/>
        <v>5.3900000000000006</v>
      </c>
      <c r="F344" s="11">
        <f t="shared" si="27"/>
        <v>1264.1705999999999</v>
      </c>
      <c r="G344" s="11">
        <f t="shared" si="28"/>
        <v>55009.011599999983</v>
      </c>
      <c r="H344" s="11">
        <f t="shared" si="29"/>
        <v>29.052100000000006</v>
      </c>
      <c r="J344">
        <v>338</v>
      </c>
      <c r="K344">
        <v>2571.75</v>
      </c>
      <c r="L344">
        <v>6537.8</v>
      </c>
      <c r="M344" s="6"/>
      <c r="N344" s="6"/>
      <c r="O344" s="6"/>
      <c r="P344" s="6"/>
      <c r="Q344" s="6"/>
      <c r="S344">
        <v>338</v>
      </c>
      <c r="T344">
        <v>39.369999999999997</v>
      </c>
      <c r="U344">
        <v>6537.8</v>
      </c>
      <c r="V344" s="6"/>
      <c r="W344" s="6"/>
      <c r="X344" s="6"/>
      <c r="Y344" s="6"/>
      <c r="Z344" s="6"/>
    </row>
    <row r="345" spans="1:26" x14ac:dyDescent="0.25">
      <c r="A345">
        <v>339</v>
      </c>
      <c r="B345">
        <v>2576.34</v>
      </c>
      <c r="C345">
        <v>39.51</v>
      </c>
      <c r="D345" s="6">
        <f t="shared" si="25"/>
        <v>239.13000000000011</v>
      </c>
      <c r="E345" s="6">
        <f t="shared" si="26"/>
        <v>5.5300000000000011</v>
      </c>
      <c r="F345" s="11">
        <f t="shared" si="27"/>
        <v>1322.3889000000008</v>
      </c>
      <c r="G345" s="11">
        <f t="shared" si="28"/>
        <v>57183.156900000053</v>
      </c>
      <c r="H345" s="11">
        <f t="shared" si="29"/>
        <v>30.580900000000014</v>
      </c>
      <c r="J345">
        <v>339</v>
      </c>
      <c r="K345">
        <v>2576.34</v>
      </c>
      <c r="L345">
        <v>6603.7</v>
      </c>
      <c r="M345" s="6"/>
      <c r="N345" s="6"/>
      <c r="O345" s="6"/>
      <c r="P345" s="6"/>
      <c r="Q345" s="6"/>
      <c r="S345">
        <v>339</v>
      </c>
      <c r="T345">
        <v>39.51</v>
      </c>
      <c r="U345">
        <v>6603.7</v>
      </c>
      <c r="V345" s="6"/>
      <c r="W345" s="6"/>
      <c r="X345" s="6"/>
      <c r="Y345" s="6"/>
      <c r="Z345" s="6"/>
    </row>
    <row r="346" spans="1:26" x14ac:dyDescent="0.25">
      <c r="A346">
        <v>340</v>
      </c>
      <c r="B346">
        <v>2533.7399999999998</v>
      </c>
      <c r="C346">
        <v>39.33</v>
      </c>
      <c r="D346" s="6">
        <f t="shared" si="25"/>
        <v>196.52999999999975</v>
      </c>
      <c r="E346" s="6">
        <f t="shared" si="26"/>
        <v>5.3500000000000014</v>
      </c>
      <c r="F346" s="11">
        <f t="shared" si="27"/>
        <v>1051.4354999999989</v>
      </c>
      <c r="G346" s="11">
        <f t="shared" si="28"/>
        <v>38624.040899999898</v>
      </c>
      <c r="H346" s="11">
        <f t="shared" si="29"/>
        <v>28.622500000000016</v>
      </c>
      <c r="J346">
        <v>340</v>
      </c>
      <c r="K346">
        <v>2533.7399999999998</v>
      </c>
      <c r="L346">
        <v>6550.4</v>
      </c>
      <c r="M346" s="6"/>
      <c r="N346" s="6"/>
      <c r="O346" s="6"/>
      <c r="P346" s="6"/>
      <c r="Q346" s="6"/>
      <c r="S346">
        <v>340</v>
      </c>
      <c r="T346">
        <v>39.33</v>
      </c>
      <c r="U346">
        <v>6550.4</v>
      </c>
      <c r="V346" s="6"/>
      <c r="W346" s="6"/>
      <c r="X346" s="6"/>
      <c r="Y346" s="6"/>
      <c r="Z346" s="6"/>
    </row>
    <row r="347" spans="1:26" x14ac:dyDescent="0.25">
      <c r="A347">
        <v>341</v>
      </c>
      <c r="B347">
        <v>2562.2199999999998</v>
      </c>
      <c r="C347">
        <v>39.67</v>
      </c>
      <c r="D347" s="6">
        <f t="shared" si="25"/>
        <v>225.00999999999976</v>
      </c>
      <c r="E347" s="6">
        <f t="shared" si="26"/>
        <v>5.6900000000000048</v>
      </c>
      <c r="F347" s="11">
        <f t="shared" si="27"/>
        <v>1280.3068999999998</v>
      </c>
      <c r="G347" s="11">
        <f t="shared" si="28"/>
        <v>50629.500099999896</v>
      </c>
      <c r="H347" s="11">
        <f t="shared" si="29"/>
        <v>32.376100000000058</v>
      </c>
      <c r="J347">
        <v>341</v>
      </c>
      <c r="K347">
        <v>2562.2199999999998</v>
      </c>
      <c r="L347">
        <v>6549.6</v>
      </c>
      <c r="M347" s="6"/>
      <c r="N347" s="6"/>
      <c r="O347" s="6"/>
      <c r="P347" s="6"/>
      <c r="Q347" s="6"/>
      <c r="S347">
        <v>341</v>
      </c>
      <c r="T347">
        <v>39.67</v>
      </c>
      <c r="U347">
        <v>6549.6</v>
      </c>
      <c r="V347" s="6"/>
      <c r="W347" s="6"/>
      <c r="X347" s="6"/>
      <c r="Y347" s="6"/>
      <c r="Z347" s="6"/>
    </row>
    <row r="348" spans="1:26" x14ac:dyDescent="0.25">
      <c r="A348">
        <v>342</v>
      </c>
      <c r="B348">
        <v>2546.44</v>
      </c>
      <c r="C348">
        <v>39.44</v>
      </c>
      <c r="D348" s="6">
        <f t="shared" si="25"/>
        <v>209.23000000000002</v>
      </c>
      <c r="E348" s="6">
        <f t="shared" si="26"/>
        <v>5.4600000000000009</v>
      </c>
      <c r="F348" s="11">
        <f t="shared" si="27"/>
        <v>1142.3958000000002</v>
      </c>
      <c r="G348" s="11">
        <f t="shared" si="28"/>
        <v>43777.192900000009</v>
      </c>
      <c r="H348" s="11">
        <f t="shared" si="29"/>
        <v>29.811600000000009</v>
      </c>
      <c r="J348">
        <v>342</v>
      </c>
      <c r="K348">
        <v>2546.44</v>
      </c>
      <c r="L348">
        <v>6524.1</v>
      </c>
      <c r="M348" s="6"/>
      <c r="N348" s="6"/>
      <c r="O348" s="6"/>
      <c r="P348" s="6"/>
      <c r="Q348" s="6"/>
      <c r="S348">
        <v>342</v>
      </c>
      <c r="T348">
        <v>39.44</v>
      </c>
      <c r="U348">
        <v>6524.1</v>
      </c>
      <c r="V348" s="6"/>
      <c r="W348" s="6"/>
      <c r="X348" s="6"/>
      <c r="Y348" s="6"/>
      <c r="Z348" s="6"/>
    </row>
    <row r="349" spans="1:26" x14ac:dyDescent="0.25">
      <c r="A349">
        <v>343</v>
      </c>
      <c r="B349">
        <v>2525.29</v>
      </c>
      <c r="C349">
        <v>39.86</v>
      </c>
      <c r="D349" s="6">
        <f t="shared" si="25"/>
        <v>188.07999999999993</v>
      </c>
      <c r="E349" s="6">
        <f t="shared" si="26"/>
        <v>5.8800000000000026</v>
      </c>
      <c r="F349" s="11">
        <f t="shared" si="27"/>
        <v>1105.9104</v>
      </c>
      <c r="G349" s="11">
        <f t="shared" si="28"/>
        <v>35374.086399999971</v>
      </c>
      <c r="H349" s="11">
        <f t="shared" si="29"/>
        <v>34.574400000000033</v>
      </c>
      <c r="J349">
        <v>343</v>
      </c>
      <c r="K349">
        <v>2525.29</v>
      </c>
      <c r="L349">
        <v>6565.7</v>
      </c>
      <c r="M349" s="6"/>
      <c r="N349" s="6"/>
      <c r="O349" s="6"/>
      <c r="P349" s="6"/>
      <c r="Q349" s="6"/>
      <c r="S349">
        <v>343</v>
      </c>
      <c r="T349">
        <v>39.86</v>
      </c>
      <c r="U349">
        <v>6565.7</v>
      </c>
      <c r="V349" s="6"/>
      <c r="W349" s="6"/>
      <c r="X349" s="6"/>
      <c r="Y349" s="6"/>
      <c r="Z349" s="6"/>
    </row>
    <row r="350" spans="1:26" x14ac:dyDescent="0.25">
      <c r="A350">
        <v>344</v>
      </c>
      <c r="B350">
        <v>2547.42</v>
      </c>
      <c r="C350">
        <v>40.1</v>
      </c>
      <c r="D350" s="6">
        <f t="shared" si="25"/>
        <v>210.21000000000004</v>
      </c>
      <c r="E350" s="6">
        <f t="shared" si="26"/>
        <v>6.1200000000000045</v>
      </c>
      <c r="F350" s="11">
        <f t="shared" si="27"/>
        <v>1286.4852000000012</v>
      </c>
      <c r="G350" s="11">
        <f t="shared" si="28"/>
        <v>44188.244100000018</v>
      </c>
      <c r="H350" s="11">
        <f t="shared" si="29"/>
        <v>37.454400000000057</v>
      </c>
      <c r="J350">
        <v>344</v>
      </c>
      <c r="K350">
        <v>2547.42</v>
      </c>
      <c r="L350">
        <v>6555.5</v>
      </c>
      <c r="M350" s="6"/>
      <c r="N350" s="6"/>
      <c r="O350" s="6"/>
      <c r="P350" s="6"/>
      <c r="Q350" s="6"/>
      <c r="S350">
        <v>344</v>
      </c>
      <c r="T350">
        <v>40.1</v>
      </c>
      <c r="U350">
        <v>6555.5</v>
      </c>
      <c r="V350" s="6"/>
      <c r="W350" s="6"/>
      <c r="X350" s="6"/>
      <c r="Y350" s="6"/>
      <c r="Z350" s="6"/>
    </row>
    <row r="351" spans="1:26" x14ac:dyDescent="0.25">
      <c r="A351">
        <v>345</v>
      </c>
      <c r="B351">
        <v>2539.38</v>
      </c>
      <c r="C351">
        <v>39.9</v>
      </c>
      <c r="D351" s="6">
        <f t="shared" si="25"/>
        <v>202.17000000000007</v>
      </c>
      <c r="E351" s="6">
        <f t="shared" si="26"/>
        <v>5.9200000000000017</v>
      </c>
      <c r="F351" s="11">
        <f t="shared" si="27"/>
        <v>1196.8464000000008</v>
      </c>
      <c r="G351" s="11">
        <f t="shared" si="28"/>
        <v>40872.708900000027</v>
      </c>
      <c r="H351" s="11">
        <f t="shared" si="29"/>
        <v>35.04640000000002</v>
      </c>
      <c r="J351">
        <v>345</v>
      </c>
      <c r="K351">
        <v>2539.38</v>
      </c>
      <c r="L351">
        <v>6568.6</v>
      </c>
      <c r="M351" s="6"/>
      <c r="N351" s="6"/>
      <c r="O351" s="6"/>
      <c r="P351" s="6"/>
      <c r="Q351" s="6"/>
      <c r="S351">
        <v>345</v>
      </c>
      <c r="T351">
        <v>39.9</v>
      </c>
      <c r="U351">
        <v>6568.6</v>
      </c>
      <c r="V351" s="6"/>
      <c r="W351" s="6"/>
      <c r="X351" s="6"/>
      <c r="Y351" s="6"/>
      <c r="Z351" s="6"/>
    </row>
    <row r="352" spans="1:26" x14ac:dyDescent="0.25">
      <c r="A352">
        <v>346</v>
      </c>
      <c r="B352">
        <v>2558.4499999999998</v>
      </c>
      <c r="C352">
        <v>39.840000000000003</v>
      </c>
      <c r="D352" s="6">
        <f t="shared" si="25"/>
        <v>221.23999999999978</v>
      </c>
      <c r="E352" s="6">
        <f t="shared" si="26"/>
        <v>5.8600000000000065</v>
      </c>
      <c r="F352" s="11">
        <f t="shared" si="27"/>
        <v>1296.4664000000002</v>
      </c>
      <c r="G352" s="11">
        <f t="shared" si="28"/>
        <v>48947.1375999999</v>
      </c>
      <c r="H352" s="11">
        <f t="shared" si="29"/>
        <v>34.339600000000075</v>
      </c>
      <c r="J352">
        <v>346</v>
      </c>
      <c r="K352">
        <v>2558.4499999999998</v>
      </c>
      <c r="L352">
        <v>6559.5</v>
      </c>
      <c r="M352" s="6"/>
      <c r="N352" s="6"/>
      <c r="O352" s="6"/>
      <c r="P352" s="6"/>
      <c r="Q352" s="6"/>
      <c r="S352">
        <v>346</v>
      </c>
      <c r="T352">
        <v>39.840000000000003</v>
      </c>
      <c r="U352">
        <v>6559.5</v>
      </c>
      <c r="V352" s="6"/>
      <c r="W352" s="6"/>
      <c r="X352" s="6"/>
      <c r="Y352" s="6"/>
      <c r="Z352" s="6"/>
    </row>
    <row r="353" spans="1:26" x14ac:dyDescent="0.25">
      <c r="A353">
        <v>347</v>
      </c>
      <c r="B353">
        <v>2578.79</v>
      </c>
      <c r="C353">
        <v>39.78</v>
      </c>
      <c r="D353" s="6">
        <f t="shared" si="25"/>
        <v>241.57999999999993</v>
      </c>
      <c r="E353" s="6">
        <f t="shared" si="26"/>
        <v>5.8000000000000043</v>
      </c>
      <c r="F353" s="11">
        <f t="shared" si="27"/>
        <v>1401.1640000000007</v>
      </c>
      <c r="G353" s="11">
        <f t="shared" si="28"/>
        <v>58360.896399999961</v>
      </c>
      <c r="H353" s="11">
        <f t="shared" si="29"/>
        <v>33.64000000000005</v>
      </c>
      <c r="J353">
        <v>347</v>
      </c>
      <c r="K353">
        <v>2578.79</v>
      </c>
      <c r="L353">
        <v>6579.3</v>
      </c>
      <c r="M353" s="6"/>
      <c r="N353" s="6"/>
      <c r="O353" s="6"/>
      <c r="P353" s="6"/>
      <c r="Q353" s="6"/>
      <c r="S353">
        <v>347</v>
      </c>
      <c r="T353">
        <v>39.78</v>
      </c>
      <c r="U353">
        <v>6579.3</v>
      </c>
      <c r="V353" s="6"/>
      <c r="W353" s="6"/>
      <c r="X353" s="6"/>
      <c r="Y353" s="6"/>
      <c r="Z353" s="6"/>
    </row>
    <row r="354" spans="1:26" x14ac:dyDescent="0.25">
      <c r="A354">
        <v>348</v>
      </c>
      <c r="B354">
        <v>2588.02</v>
      </c>
      <c r="C354">
        <v>39.65</v>
      </c>
      <c r="D354" s="6">
        <f t="shared" si="25"/>
        <v>250.80999999999995</v>
      </c>
      <c r="E354" s="6">
        <f t="shared" si="26"/>
        <v>5.6700000000000017</v>
      </c>
      <c r="F354" s="11">
        <f t="shared" si="27"/>
        <v>1422.0927000000001</v>
      </c>
      <c r="G354" s="11">
        <f t="shared" si="28"/>
        <v>62905.656099999971</v>
      </c>
      <c r="H354" s="11">
        <f t="shared" si="29"/>
        <v>32.148900000000019</v>
      </c>
      <c r="J354">
        <v>348</v>
      </c>
      <c r="K354">
        <v>2588.02</v>
      </c>
      <c r="L354">
        <v>6640.9</v>
      </c>
      <c r="M354" s="6"/>
      <c r="N354" s="6"/>
      <c r="O354" s="6"/>
      <c r="P354" s="6"/>
      <c r="Q354" s="6"/>
      <c r="S354">
        <v>348</v>
      </c>
      <c r="T354">
        <v>39.65</v>
      </c>
      <c r="U354">
        <v>6640.9</v>
      </c>
      <c r="V354" s="6"/>
      <c r="W354" s="6"/>
      <c r="X354" s="6"/>
      <c r="Y354" s="6"/>
      <c r="Z354" s="6"/>
    </row>
    <row r="355" spans="1:26" x14ac:dyDescent="0.25">
      <c r="A355">
        <v>349</v>
      </c>
      <c r="B355">
        <v>2577.0500000000002</v>
      </c>
      <c r="C355">
        <v>39.32</v>
      </c>
      <c r="D355" s="6">
        <f t="shared" si="25"/>
        <v>239.84000000000015</v>
      </c>
      <c r="E355" s="6">
        <f t="shared" si="26"/>
        <v>5.3400000000000034</v>
      </c>
      <c r="F355" s="11">
        <f t="shared" si="27"/>
        <v>1280.7456000000016</v>
      </c>
      <c r="G355" s="11">
        <f t="shared" si="28"/>
        <v>57523.225600000071</v>
      </c>
      <c r="H355" s="11">
        <f t="shared" si="29"/>
        <v>28.515600000000035</v>
      </c>
      <c r="J355">
        <v>349</v>
      </c>
      <c r="K355">
        <v>2577.0500000000002</v>
      </c>
      <c r="L355">
        <v>6636.8</v>
      </c>
      <c r="M355" s="6"/>
      <c r="N355" s="6"/>
      <c r="O355" s="6"/>
      <c r="P355" s="6"/>
      <c r="Q355" s="6"/>
      <c r="S355">
        <v>349</v>
      </c>
      <c r="T355">
        <v>39.32</v>
      </c>
      <c r="U355">
        <v>6636.8</v>
      </c>
      <c r="V355" s="6"/>
      <c r="W355" s="6"/>
      <c r="X355" s="6"/>
      <c r="Y355" s="6"/>
      <c r="Z355" s="6"/>
    </row>
    <row r="356" spans="1:26" x14ac:dyDescent="0.25">
      <c r="A356">
        <v>350</v>
      </c>
      <c r="B356">
        <v>2537.92</v>
      </c>
      <c r="C356">
        <v>38.86</v>
      </c>
      <c r="D356" s="6">
        <f t="shared" si="25"/>
        <v>200.71000000000004</v>
      </c>
      <c r="E356" s="6">
        <f t="shared" si="26"/>
        <v>4.8800000000000026</v>
      </c>
      <c r="F356" s="11">
        <f t="shared" si="27"/>
        <v>979.46480000000065</v>
      </c>
      <c r="G356" s="11">
        <f t="shared" si="28"/>
        <v>40284.504100000013</v>
      </c>
      <c r="H356" s="11">
        <f t="shared" si="29"/>
        <v>23.814400000000024</v>
      </c>
      <c r="J356">
        <v>350</v>
      </c>
      <c r="K356">
        <v>2537.92</v>
      </c>
      <c r="L356">
        <v>6606.6</v>
      </c>
      <c r="M356" s="6"/>
      <c r="N356" s="6"/>
      <c r="O356" s="6"/>
      <c r="P356" s="6"/>
      <c r="Q356" s="6"/>
      <c r="S356">
        <v>350</v>
      </c>
      <c r="T356">
        <v>38.86</v>
      </c>
      <c r="U356">
        <v>6606.6</v>
      </c>
      <c r="V356" s="6"/>
      <c r="W356" s="6"/>
      <c r="X356" s="6"/>
      <c r="Y356" s="6"/>
      <c r="Z356" s="6"/>
    </row>
    <row r="357" spans="1:26" x14ac:dyDescent="0.25">
      <c r="A357">
        <v>351</v>
      </c>
      <c r="B357">
        <v>2557.19</v>
      </c>
      <c r="C357">
        <v>39.159999999999997</v>
      </c>
      <c r="D357" s="6">
        <f t="shared" si="25"/>
        <v>219.98000000000002</v>
      </c>
      <c r="E357" s="6">
        <f t="shared" si="26"/>
        <v>5.18</v>
      </c>
      <c r="F357" s="11">
        <f t="shared" si="27"/>
        <v>1139.4964</v>
      </c>
      <c r="G357" s="11">
        <f t="shared" si="28"/>
        <v>48391.200400000009</v>
      </c>
      <c r="H357" s="11">
        <f t="shared" si="29"/>
        <v>26.832399999999996</v>
      </c>
      <c r="J357">
        <v>351</v>
      </c>
      <c r="K357">
        <v>2557.19</v>
      </c>
      <c r="L357">
        <v>6616.4</v>
      </c>
      <c r="M357" s="6"/>
      <c r="N357" s="6"/>
      <c r="O357" s="6"/>
      <c r="P357" s="6"/>
      <c r="Q357" s="6"/>
      <c r="S357">
        <v>351</v>
      </c>
      <c r="T357">
        <v>39.159999999999997</v>
      </c>
      <c r="U357">
        <v>6616.4</v>
      </c>
      <c r="V357" s="6"/>
      <c r="W357" s="6"/>
      <c r="X357" s="6"/>
      <c r="Y357" s="6"/>
      <c r="Z357" s="6"/>
    </row>
    <row r="358" spans="1:26" x14ac:dyDescent="0.25">
      <c r="A358">
        <v>352</v>
      </c>
      <c r="B358">
        <v>2572.06</v>
      </c>
      <c r="C358">
        <v>39.01</v>
      </c>
      <c r="D358" s="6">
        <f t="shared" si="25"/>
        <v>234.84999999999991</v>
      </c>
      <c r="E358" s="6">
        <f t="shared" si="26"/>
        <v>5.0300000000000011</v>
      </c>
      <c r="F358" s="11">
        <f t="shared" si="27"/>
        <v>1181.2954999999997</v>
      </c>
      <c r="G358" s="11">
        <f t="shared" si="28"/>
        <v>55154.522499999955</v>
      </c>
      <c r="H358" s="11">
        <f t="shared" si="29"/>
        <v>25.300900000000013</v>
      </c>
      <c r="J358">
        <v>352</v>
      </c>
      <c r="K358">
        <v>2572.06</v>
      </c>
      <c r="L358">
        <v>6565.4</v>
      </c>
      <c r="M358" s="6"/>
      <c r="N358" s="6"/>
      <c r="O358" s="6"/>
      <c r="P358" s="6"/>
      <c r="Q358" s="6"/>
      <c r="S358">
        <v>352</v>
      </c>
      <c r="T358">
        <v>39.01</v>
      </c>
      <c r="U358">
        <v>6565.4</v>
      </c>
      <c r="V358" s="6"/>
      <c r="W358" s="6"/>
      <c r="X358" s="6"/>
      <c r="Y358" s="6"/>
      <c r="Z358" s="6"/>
    </row>
    <row r="359" spans="1:26" x14ac:dyDescent="0.25">
      <c r="A359">
        <v>353</v>
      </c>
      <c r="B359">
        <v>2592.59</v>
      </c>
      <c r="C359">
        <v>39.380000000000003</v>
      </c>
      <c r="D359" s="6">
        <f t="shared" si="25"/>
        <v>255.38000000000011</v>
      </c>
      <c r="E359" s="6">
        <f t="shared" si="26"/>
        <v>5.4000000000000057</v>
      </c>
      <c r="F359" s="11">
        <f t="shared" si="27"/>
        <v>1379.052000000002</v>
      </c>
      <c r="G359" s="11">
        <f t="shared" si="28"/>
        <v>65218.944400000059</v>
      </c>
      <c r="H359" s="11">
        <f t="shared" si="29"/>
        <v>29.160000000000061</v>
      </c>
      <c r="J359">
        <v>353</v>
      </c>
      <c r="K359">
        <v>2592.59</v>
      </c>
      <c r="L359">
        <v>6570.5</v>
      </c>
      <c r="M359" s="6"/>
      <c r="N359" s="6"/>
      <c r="O359" s="6"/>
      <c r="P359" s="6"/>
      <c r="Q359" s="6"/>
      <c r="S359">
        <v>353</v>
      </c>
      <c r="T359">
        <v>39.380000000000003</v>
      </c>
      <c r="U359">
        <v>6570.5</v>
      </c>
      <c r="V359" s="6"/>
      <c r="W359" s="6"/>
      <c r="X359" s="6"/>
      <c r="Y359" s="6"/>
      <c r="Z359" s="6"/>
    </row>
    <row r="360" spans="1:26" x14ac:dyDescent="0.25">
      <c r="A360">
        <v>354</v>
      </c>
      <c r="B360">
        <v>2604.52</v>
      </c>
      <c r="C360">
        <v>39.32</v>
      </c>
      <c r="D360" s="6">
        <f t="shared" si="25"/>
        <v>267.30999999999995</v>
      </c>
      <c r="E360" s="6">
        <f t="shared" si="26"/>
        <v>5.3400000000000034</v>
      </c>
      <c r="F360" s="11">
        <f t="shared" si="27"/>
        <v>1427.4354000000005</v>
      </c>
      <c r="G360" s="11">
        <f t="shared" si="28"/>
        <v>71454.636099999974</v>
      </c>
      <c r="H360" s="11">
        <f t="shared" si="29"/>
        <v>28.515600000000035</v>
      </c>
      <c r="J360">
        <v>354</v>
      </c>
      <c r="K360">
        <v>2604.52</v>
      </c>
      <c r="L360">
        <v>6606.5</v>
      </c>
      <c r="M360" s="6"/>
      <c r="N360" s="6"/>
      <c r="O360" s="6"/>
      <c r="P360" s="6"/>
      <c r="Q360" s="6"/>
      <c r="S360">
        <v>354</v>
      </c>
      <c r="T360">
        <v>39.32</v>
      </c>
      <c r="U360">
        <v>6606.5</v>
      </c>
      <c r="V360" s="6"/>
      <c r="W360" s="6"/>
      <c r="X360" s="6"/>
      <c r="Y360" s="6"/>
      <c r="Z360" s="6"/>
    </row>
    <row r="361" spans="1:26" x14ac:dyDescent="0.25">
      <c r="A361">
        <v>355</v>
      </c>
      <c r="B361">
        <v>2613.92</v>
      </c>
      <c r="C361">
        <v>39.79</v>
      </c>
      <c r="D361" s="6">
        <f t="shared" si="25"/>
        <v>276.71000000000004</v>
      </c>
      <c r="E361" s="6">
        <f t="shared" si="26"/>
        <v>5.8100000000000023</v>
      </c>
      <c r="F361" s="11">
        <f t="shared" si="27"/>
        <v>1607.6851000000008</v>
      </c>
      <c r="G361" s="11">
        <f t="shared" si="28"/>
        <v>76568.424100000018</v>
      </c>
      <c r="H361" s="11">
        <f t="shared" si="29"/>
        <v>33.756100000000025</v>
      </c>
      <c r="J361">
        <v>355</v>
      </c>
      <c r="K361">
        <v>2613.92</v>
      </c>
      <c r="L361">
        <v>6602.1</v>
      </c>
      <c r="M361" s="6"/>
      <c r="N361" s="6"/>
      <c r="O361" s="6"/>
      <c r="P361" s="6"/>
      <c r="Q361" s="6"/>
      <c r="S361">
        <v>355</v>
      </c>
      <c r="T361">
        <v>39.79</v>
      </c>
      <c r="U361">
        <v>6602.1</v>
      </c>
      <c r="V361" s="6"/>
      <c r="W361" s="6"/>
      <c r="X361" s="6"/>
      <c r="Y361" s="6"/>
      <c r="Z361" s="6"/>
    </row>
    <row r="362" spans="1:26" x14ac:dyDescent="0.25">
      <c r="A362">
        <v>356</v>
      </c>
      <c r="B362">
        <v>2618.29</v>
      </c>
      <c r="C362">
        <v>39.75</v>
      </c>
      <c r="D362" s="6">
        <f t="shared" si="25"/>
        <v>281.07999999999993</v>
      </c>
      <c r="E362" s="6">
        <f t="shared" si="26"/>
        <v>5.7700000000000031</v>
      </c>
      <c r="F362" s="11">
        <f t="shared" si="27"/>
        <v>1621.8316000000004</v>
      </c>
      <c r="G362" s="11">
        <f t="shared" si="28"/>
        <v>79005.966399999961</v>
      </c>
      <c r="H362" s="11">
        <f t="shared" si="29"/>
        <v>33.292900000000039</v>
      </c>
      <c r="J362">
        <v>356</v>
      </c>
      <c r="K362">
        <v>2618.29</v>
      </c>
      <c r="L362">
        <v>6621.4</v>
      </c>
      <c r="M362" s="6"/>
      <c r="N362" s="6"/>
      <c r="O362" s="6"/>
      <c r="P362" s="6"/>
      <c r="Q362" s="6"/>
      <c r="S362">
        <v>356</v>
      </c>
      <c r="T362">
        <v>39.75</v>
      </c>
      <c r="U362">
        <v>6621.4</v>
      </c>
      <c r="V362" s="6"/>
      <c r="W362" s="6"/>
      <c r="X362" s="6"/>
      <c r="Y362" s="6"/>
      <c r="Z362" s="6"/>
    </row>
    <row r="363" spans="1:26" x14ac:dyDescent="0.25">
      <c r="A363">
        <v>357</v>
      </c>
      <c r="B363">
        <v>2611.23</v>
      </c>
      <c r="C363">
        <v>40.29</v>
      </c>
      <c r="D363" s="6">
        <f t="shared" si="25"/>
        <v>274.02</v>
      </c>
      <c r="E363" s="6">
        <f t="shared" si="26"/>
        <v>6.3100000000000023</v>
      </c>
      <c r="F363" s="11">
        <f t="shared" si="27"/>
        <v>1729.0662000000004</v>
      </c>
      <c r="G363" s="11">
        <f t="shared" si="28"/>
        <v>75086.960399999996</v>
      </c>
      <c r="H363" s="11">
        <f t="shared" si="29"/>
        <v>39.816100000000027</v>
      </c>
      <c r="J363">
        <v>357</v>
      </c>
      <c r="K363">
        <v>2611.23</v>
      </c>
      <c r="L363">
        <v>6676.7</v>
      </c>
      <c r="M363" s="6"/>
      <c r="N363" s="6"/>
      <c r="O363" s="6"/>
      <c r="P363" s="6"/>
      <c r="Q363" s="6"/>
      <c r="S363">
        <v>357</v>
      </c>
      <c r="T363">
        <v>40.29</v>
      </c>
      <c r="U363">
        <v>6676.7</v>
      </c>
      <c r="V363" s="6"/>
      <c r="W363" s="6"/>
      <c r="X363" s="6"/>
      <c r="Y363" s="6"/>
      <c r="Z363" s="6"/>
    </row>
    <row r="364" spans="1:26" x14ac:dyDescent="0.25">
      <c r="A364">
        <v>358</v>
      </c>
      <c r="B364">
        <v>2587.1799999999998</v>
      </c>
      <c r="C364">
        <v>39.75</v>
      </c>
      <c r="D364" s="6">
        <f t="shared" si="25"/>
        <v>249.9699999999998</v>
      </c>
      <c r="E364" s="6">
        <f t="shared" si="26"/>
        <v>5.7700000000000031</v>
      </c>
      <c r="F364" s="11">
        <f t="shared" si="27"/>
        <v>1442.3268999999996</v>
      </c>
      <c r="G364" s="11">
        <f t="shared" si="28"/>
        <v>62485.000899999897</v>
      </c>
      <c r="H364" s="11">
        <f t="shared" si="29"/>
        <v>33.292900000000039</v>
      </c>
      <c r="J364">
        <v>358</v>
      </c>
      <c r="K364">
        <v>2587.1799999999998</v>
      </c>
      <c r="L364">
        <v>6664.1</v>
      </c>
      <c r="M364" s="6"/>
      <c r="N364" s="6"/>
      <c r="O364" s="6"/>
      <c r="P364" s="6"/>
      <c r="Q364" s="6"/>
      <c r="S364">
        <v>358</v>
      </c>
      <c r="T364">
        <v>39.75</v>
      </c>
      <c r="U364">
        <v>6664.1</v>
      </c>
      <c r="V364" s="6"/>
      <c r="W364" s="6"/>
      <c r="X364" s="6"/>
      <c r="Y364" s="6"/>
      <c r="Z364" s="6"/>
    </row>
    <row r="365" spans="1:26" x14ac:dyDescent="0.25">
      <c r="A365">
        <v>359</v>
      </c>
      <c r="B365">
        <v>2541.38</v>
      </c>
      <c r="C365">
        <v>38.96</v>
      </c>
      <c r="D365" s="6">
        <f t="shared" si="25"/>
        <v>204.17000000000007</v>
      </c>
      <c r="E365" s="6">
        <f t="shared" si="26"/>
        <v>4.980000000000004</v>
      </c>
      <c r="F365" s="11">
        <f t="shared" si="27"/>
        <v>1016.7666000000012</v>
      </c>
      <c r="G365" s="11">
        <f t="shared" si="28"/>
        <v>41685.388900000027</v>
      </c>
      <c r="H365" s="11">
        <f t="shared" si="29"/>
        <v>24.800400000000039</v>
      </c>
      <c r="J365">
        <v>359</v>
      </c>
      <c r="K365">
        <v>2541.38</v>
      </c>
      <c r="L365">
        <v>6632.8</v>
      </c>
      <c r="M365" s="6"/>
      <c r="N365" s="6"/>
      <c r="O365" s="6"/>
      <c r="P365" s="6"/>
      <c r="Q365" s="6"/>
      <c r="S365">
        <v>359</v>
      </c>
      <c r="T365">
        <v>38.96</v>
      </c>
      <c r="U365">
        <v>6632.8</v>
      </c>
      <c r="V365" s="6"/>
      <c r="W365" s="6"/>
      <c r="X365" s="6"/>
      <c r="Y365" s="6"/>
      <c r="Z365" s="6"/>
    </row>
    <row r="366" spans="1:26" x14ac:dyDescent="0.25">
      <c r="A366">
        <v>360</v>
      </c>
      <c r="B366">
        <v>2573.54</v>
      </c>
      <c r="C366">
        <v>39.36</v>
      </c>
      <c r="D366" s="6">
        <f t="shared" si="25"/>
        <v>236.32999999999993</v>
      </c>
      <c r="E366" s="6">
        <f t="shared" si="26"/>
        <v>5.3800000000000026</v>
      </c>
      <c r="F366" s="11">
        <f t="shared" si="27"/>
        <v>1271.4554000000003</v>
      </c>
      <c r="G366" s="11">
        <f t="shared" si="28"/>
        <v>55851.868899999965</v>
      </c>
      <c r="H366" s="11">
        <f t="shared" si="29"/>
        <v>28.944400000000027</v>
      </c>
      <c r="J366">
        <v>360</v>
      </c>
      <c r="K366">
        <v>2573.54</v>
      </c>
      <c r="L366">
        <v>6522.7</v>
      </c>
      <c r="M366" s="6"/>
      <c r="N366" s="6"/>
      <c r="O366" s="6"/>
      <c r="P366" s="6"/>
      <c r="Q366" s="6"/>
      <c r="S366">
        <v>360</v>
      </c>
      <c r="T366">
        <v>39.36</v>
      </c>
      <c r="U366">
        <v>6522.7</v>
      </c>
      <c r="V366" s="6"/>
      <c r="W366" s="6"/>
      <c r="X366" s="6"/>
      <c r="Y366" s="6"/>
      <c r="Z366" s="6"/>
    </row>
    <row r="367" spans="1:26" x14ac:dyDescent="0.25">
      <c r="A367">
        <v>361</v>
      </c>
      <c r="B367">
        <v>2572.15</v>
      </c>
      <c r="C367">
        <v>39.32</v>
      </c>
      <c r="D367" s="6">
        <f t="shared" si="25"/>
        <v>234.94000000000005</v>
      </c>
      <c r="E367" s="6">
        <f t="shared" si="26"/>
        <v>5.3400000000000034</v>
      </c>
      <c r="F367" s="11">
        <f t="shared" si="27"/>
        <v>1254.5796000000012</v>
      </c>
      <c r="G367" s="11">
        <f t="shared" si="28"/>
        <v>55196.803600000028</v>
      </c>
      <c r="H367" s="11">
        <f t="shared" si="29"/>
        <v>28.515600000000035</v>
      </c>
      <c r="J367">
        <v>361</v>
      </c>
      <c r="K367">
        <v>2572.15</v>
      </c>
      <c r="L367">
        <v>6505.1</v>
      </c>
      <c r="M367" s="6"/>
      <c r="N367" s="6"/>
      <c r="O367" s="6"/>
      <c r="P367" s="6"/>
      <c r="Q367" s="6"/>
      <c r="S367">
        <v>361</v>
      </c>
      <c r="T367">
        <v>39.32</v>
      </c>
      <c r="U367">
        <v>6505.1</v>
      </c>
      <c r="V367" s="6"/>
      <c r="W367" s="6"/>
      <c r="X367" s="6"/>
      <c r="Y367" s="6"/>
      <c r="Z367" s="6"/>
    </row>
    <row r="368" spans="1:26" x14ac:dyDescent="0.25">
      <c r="A368">
        <v>362</v>
      </c>
      <c r="B368">
        <v>2549.77</v>
      </c>
      <c r="C368">
        <v>38.61</v>
      </c>
      <c r="D368" s="6">
        <f t="shared" si="25"/>
        <v>212.55999999999995</v>
      </c>
      <c r="E368" s="6">
        <f t="shared" si="26"/>
        <v>4.6300000000000026</v>
      </c>
      <c r="F368" s="11">
        <f t="shared" si="27"/>
        <v>984.1528000000003</v>
      </c>
      <c r="G368" s="11">
        <f t="shared" si="28"/>
        <v>45181.753599999975</v>
      </c>
      <c r="H368" s="11">
        <f t="shared" si="29"/>
        <v>21.436900000000023</v>
      </c>
      <c r="J368">
        <v>362</v>
      </c>
      <c r="K368">
        <v>2549.77</v>
      </c>
      <c r="L368">
        <v>6505.1</v>
      </c>
      <c r="M368" s="6"/>
      <c r="N368" s="6"/>
      <c r="O368" s="6"/>
      <c r="P368" s="6"/>
      <c r="Q368" s="6"/>
      <c r="S368">
        <v>362</v>
      </c>
      <c r="T368">
        <v>38.61</v>
      </c>
      <c r="U368">
        <v>6505.1</v>
      </c>
      <c r="V368" s="6"/>
      <c r="W368" s="6"/>
      <c r="X368" s="6"/>
      <c r="Y368" s="6"/>
      <c r="Z368" s="6"/>
    </row>
    <row r="369" spans="1:26" x14ac:dyDescent="0.25">
      <c r="A369">
        <v>363</v>
      </c>
      <c r="B369">
        <v>2582.31</v>
      </c>
      <c r="C369">
        <v>38.979999999999997</v>
      </c>
      <c r="D369" s="6">
        <f t="shared" si="25"/>
        <v>245.09999999999991</v>
      </c>
      <c r="E369" s="6">
        <f t="shared" si="26"/>
        <v>5</v>
      </c>
      <c r="F369" s="11">
        <f t="shared" si="27"/>
        <v>1225.4999999999995</v>
      </c>
      <c r="G369" s="11">
        <f t="shared" si="28"/>
        <v>60074.009999999958</v>
      </c>
      <c r="H369" s="11">
        <f t="shared" si="29"/>
        <v>25</v>
      </c>
      <c r="J369">
        <v>363</v>
      </c>
      <c r="K369">
        <v>2582.31</v>
      </c>
      <c r="L369">
        <v>6567.5</v>
      </c>
      <c r="M369" s="6"/>
      <c r="N369" s="6"/>
      <c r="O369" s="6"/>
      <c r="P369" s="6"/>
      <c r="Q369" s="6"/>
      <c r="S369">
        <v>363</v>
      </c>
      <c r="T369">
        <v>38.979999999999997</v>
      </c>
      <c r="U369">
        <v>6567.5</v>
      </c>
      <c r="V369" s="6"/>
      <c r="W369" s="6"/>
      <c r="X369" s="6"/>
      <c r="Y369" s="6"/>
      <c r="Z369" s="6"/>
    </row>
    <row r="370" spans="1:26" x14ac:dyDescent="0.25">
      <c r="A370">
        <v>364</v>
      </c>
      <c r="B370">
        <v>2599.41</v>
      </c>
      <c r="C370">
        <v>39.06</v>
      </c>
      <c r="D370" s="6">
        <f t="shared" si="25"/>
        <v>262.19999999999982</v>
      </c>
      <c r="E370" s="6">
        <f t="shared" si="26"/>
        <v>5.0800000000000054</v>
      </c>
      <c r="F370" s="11">
        <f t="shared" si="27"/>
        <v>1331.9760000000006</v>
      </c>
      <c r="G370" s="11">
        <f t="shared" si="28"/>
        <v>68748.839999999909</v>
      </c>
      <c r="H370" s="11">
        <f t="shared" si="29"/>
        <v>25.806400000000053</v>
      </c>
      <c r="J370">
        <v>364</v>
      </c>
      <c r="K370">
        <v>2599.41</v>
      </c>
      <c r="L370">
        <v>6520.4</v>
      </c>
      <c r="M370" s="6"/>
      <c r="N370" s="6"/>
      <c r="O370" s="6"/>
      <c r="P370" s="6"/>
      <c r="Q370" s="6"/>
      <c r="S370">
        <v>364</v>
      </c>
      <c r="T370">
        <v>39.06</v>
      </c>
      <c r="U370">
        <v>6520.4</v>
      </c>
      <c r="V370" s="6"/>
      <c r="W370" s="6"/>
      <c r="X370" s="6"/>
      <c r="Y370" s="6"/>
      <c r="Z370" s="6"/>
    </row>
    <row r="371" spans="1:26" x14ac:dyDescent="0.25">
      <c r="A371">
        <v>365</v>
      </c>
      <c r="B371">
        <v>2626.71</v>
      </c>
      <c r="C371">
        <v>39.31</v>
      </c>
      <c r="D371" s="6">
        <f t="shared" si="25"/>
        <v>289.5</v>
      </c>
      <c r="E371" s="6">
        <f t="shared" si="26"/>
        <v>5.3300000000000054</v>
      </c>
      <c r="F371" s="11">
        <f t="shared" si="27"/>
        <v>1543.0350000000017</v>
      </c>
      <c r="G371" s="11">
        <f t="shared" si="28"/>
        <v>83810.25</v>
      </c>
      <c r="H371" s="11">
        <f t="shared" si="29"/>
        <v>28.408900000000056</v>
      </c>
      <c r="J371">
        <v>365</v>
      </c>
      <c r="K371">
        <v>2626.71</v>
      </c>
      <c r="L371">
        <v>6559.6</v>
      </c>
      <c r="M371" s="6"/>
      <c r="N371" s="6"/>
      <c r="O371" s="6"/>
      <c r="P371" s="6"/>
      <c r="Q371" s="6"/>
      <c r="S371">
        <v>365</v>
      </c>
      <c r="T371">
        <v>39.31</v>
      </c>
      <c r="U371">
        <v>6559.6</v>
      </c>
      <c r="V371" s="6"/>
      <c r="W371" s="6"/>
      <c r="X371" s="6"/>
      <c r="Y371" s="6"/>
      <c r="Z371" s="6"/>
    </row>
    <row r="372" spans="1:26" x14ac:dyDescent="0.25">
      <c r="A372">
        <v>366</v>
      </c>
      <c r="B372">
        <v>2626.6</v>
      </c>
      <c r="C372">
        <v>39.04</v>
      </c>
      <c r="D372" s="6">
        <f t="shared" si="25"/>
        <v>289.38999999999987</v>
      </c>
      <c r="E372" s="6">
        <f t="shared" si="26"/>
        <v>5.0600000000000023</v>
      </c>
      <c r="F372" s="11">
        <f t="shared" si="27"/>
        <v>1464.3134</v>
      </c>
      <c r="G372" s="11">
        <f t="shared" si="28"/>
        <v>83746.572099999932</v>
      </c>
      <c r="H372" s="11">
        <f t="shared" si="29"/>
        <v>25.603600000000021</v>
      </c>
      <c r="J372">
        <v>366</v>
      </c>
      <c r="K372">
        <v>2626.6</v>
      </c>
      <c r="L372">
        <v>6649.9</v>
      </c>
      <c r="M372" s="6"/>
      <c r="N372" s="6"/>
      <c r="O372" s="6"/>
      <c r="P372" s="6"/>
      <c r="Q372" s="6"/>
      <c r="S372">
        <v>366</v>
      </c>
      <c r="T372">
        <v>39.04</v>
      </c>
      <c r="U372">
        <v>6649.9</v>
      </c>
      <c r="V372" s="6"/>
      <c r="W372" s="6"/>
      <c r="X372" s="6"/>
      <c r="Y372" s="6"/>
      <c r="Z372" s="6"/>
    </row>
    <row r="373" spans="1:26" x14ac:dyDescent="0.25">
      <c r="A373">
        <v>367</v>
      </c>
      <c r="B373">
        <v>2626.76</v>
      </c>
      <c r="C373">
        <v>39.43</v>
      </c>
      <c r="D373" s="6">
        <f t="shared" si="25"/>
        <v>289.55000000000018</v>
      </c>
      <c r="E373" s="6">
        <f t="shared" si="26"/>
        <v>5.4500000000000028</v>
      </c>
      <c r="F373" s="11">
        <f t="shared" si="27"/>
        <v>1578.0475000000017</v>
      </c>
      <c r="G373" s="11">
        <f t="shared" si="28"/>
        <v>83839.202500000101</v>
      </c>
      <c r="H373" s="11">
        <f t="shared" si="29"/>
        <v>29.702500000000033</v>
      </c>
      <c r="J373">
        <v>367</v>
      </c>
      <c r="K373">
        <v>2626.76</v>
      </c>
      <c r="L373">
        <v>6732.4</v>
      </c>
      <c r="M373" s="6"/>
      <c r="N373" s="6"/>
      <c r="O373" s="6"/>
      <c r="P373" s="6"/>
      <c r="Q373" s="6"/>
      <c r="S373">
        <v>367</v>
      </c>
      <c r="T373">
        <v>39.43</v>
      </c>
      <c r="U373">
        <v>6732.4</v>
      </c>
      <c r="V373" s="6"/>
      <c r="W373" s="6"/>
      <c r="X373" s="6"/>
      <c r="Y373" s="6"/>
      <c r="Z373" s="6"/>
    </row>
    <row r="374" spans="1:26" x14ac:dyDescent="0.25">
      <c r="A374">
        <v>368</v>
      </c>
      <c r="B374">
        <v>2599.96</v>
      </c>
      <c r="C374">
        <v>39.119999999999997</v>
      </c>
      <c r="D374" s="6">
        <f t="shared" si="25"/>
        <v>262.75</v>
      </c>
      <c r="E374" s="6">
        <f t="shared" si="26"/>
        <v>5.1400000000000006</v>
      </c>
      <c r="F374" s="11">
        <f t="shared" si="27"/>
        <v>1350.5350000000001</v>
      </c>
      <c r="G374" s="11">
        <f t="shared" si="28"/>
        <v>69037.5625</v>
      </c>
      <c r="H374" s="11">
        <f t="shared" si="29"/>
        <v>26.419600000000006</v>
      </c>
      <c r="J374">
        <v>368</v>
      </c>
      <c r="K374">
        <v>2599.96</v>
      </c>
      <c r="L374">
        <v>6703.5</v>
      </c>
      <c r="M374" s="6"/>
      <c r="N374" s="6"/>
      <c r="O374" s="6"/>
      <c r="P374" s="6"/>
      <c r="Q374" s="6"/>
      <c r="S374">
        <v>368</v>
      </c>
      <c r="T374">
        <v>39.119999999999997</v>
      </c>
      <c r="U374">
        <v>6703.5</v>
      </c>
      <c r="V374" s="6"/>
      <c r="W374" s="6"/>
      <c r="X374" s="6"/>
      <c r="Y374" s="6"/>
      <c r="Z374" s="6"/>
    </row>
    <row r="375" spans="1:26" x14ac:dyDescent="0.25">
      <c r="A375">
        <v>369</v>
      </c>
      <c r="B375">
        <v>2616.96</v>
      </c>
      <c r="C375">
        <v>39.49</v>
      </c>
      <c r="D375" s="6">
        <f t="shared" si="25"/>
        <v>279.75</v>
      </c>
      <c r="E375" s="6">
        <f t="shared" si="26"/>
        <v>5.5100000000000051</v>
      </c>
      <c r="F375" s="11">
        <f t="shared" si="27"/>
        <v>1541.4225000000015</v>
      </c>
      <c r="G375" s="11">
        <f t="shared" si="28"/>
        <v>78260.0625</v>
      </c>
      <c r="H375" s="11">
        <f t="shared" si="29"/>
        <v>30.360100000000056</v>
      </c>
      <c r="J375">
        <v>369</v>
      </c>
      <c r="K375">
        <v>2616.96</v>
      </c>
      <c r="L375">
        <v>6650.2</v>
      </c>
      <c r="M375" s="6"/>
      <c r="N375" s="6"/>
      <c r="O375" s="6"/>
      <c r="P375" s="6"/>
      <c r="Q375" s="6"/>
      <c r="S375">
        <v>369</v>
      </c>
      <c r="T375">
        <v>39.49</v>
      </c>
      <c r="U375">
        <v>6650.2</v>
      </c>
      <c r="V375" s="6"/>
      <c r="W375" s="6"/>
      <c r="X375" s="6"/>
      <c r="Y375" s="6"/>
      <c r="Z375" s="6"/>
    </row>
    <row r="376" spans="1:26" x14ac:dyDescent="0.25">
      <c r="A376">
        <v>370</v>
      </c>
      <c r="B376">
        <v>2588.96</v>
      </c>
      <c r="C376">
        <v>39.06</v>
      </c>
      <c r="D376" s="6">
        <f t="shared" si="25"/>
        <v>251.75</v>
      </c>
      <c r="E376" s="6">
        <f t="shared" si="26"/>
        <v>5.0800000000000054</v>
      </c>
      <c r="F376" s="11">
        <f t="shared" si="27"/>
        <v>1278.8900000000015</v>
      </c>
      <c r="G376" s="11">
        <f t="shared" si="28"/>
        <v>63378.0625</v>
      </c>
      <c r="H376" s="11">
        <f t="shared" si="29"/>
        <v>25.806400000000053</v>
      </c>
      <c r="J376">
        <v>370</v>
      </c>
      <c r="K376">
        <v>2588.96</v>
      </c>
      <c r="L376">
        <v>6649.3</v>
      </c>
      <c r="M376" s="6"/>
      <c r="N376" s="6"/>
      <c r="O376" s="6"/>
      <c r="P376" s="6"/>
      <c r="Q376" s="6"/>
      <c r="S376">
        <v>370</v>
      </c>
      <c r="T376">
        <v>39.06</v>
      </c>
      <c r="U376">
        <v>6649.3</v>
      </c>
      <c r="V376" s="6"/>
      <c r="W376" s="6"/>
      <c r="X376" s="6"/>
      <c r="Y376" s="6"/>
      <c r="Z376" s="6"/>
    </row>
    <row r="377" spans="1:26" x14ac:dyDescent="0.25">
      <c r="A377">
        <v>371</v>
      </c>
      <c r="B377">
        <v>2577.08</v>
      </c>
      <c r="C377">
        <v>39.049999999999997</v>
      </c>
      <c r="D377" s="6">
        <f t="shared" si="25"/>
        <v>239.86999999999989</v>
      </c>
      <c r="E377" s="6">
        <f t="shared" si="26"/>
        <v>5.07</v>
      </c>
      <c r="F377" s="11">
        <f t="shared" si="27"/>
        <v>1216.1408999999994</v>
      </c>
      <c r="G377" s="11">
        <f t="shared" si="28"/>
        <v>57537.61689999995</v>
      </c>
      <c r="H377" s="11">
        <f t="shared" si="29"/>
        <v>25.704900000000002</v>
      </c>
      <c r="J377">
        <v>371</v>
      </c>
      <c r="K377">
        <v>2577.08</v>
      </c>
      <c r="L377">
        <v>6596</v>
      </c>
      <c r="M377" s="6"/>
      <c r="N377" s="6"/>
      <c r="O377" s="6"/>
      <c r="P377" s="6"/>
      <c r="Q377" s="6"/>
      <c r="S377">
        <v>371</v>
      </c>
      <c r="T377">
        <v>39.049999999999997</v>
      </c>
      <c r="U377">
        <v>6596</v>
      </c>
      <c r="V377" s="6"/>
      <c r="W377" s="6"/>
      <c r="X377" s="6"/>
      <c r="Y377" s="6"/>
      <c r="Z377" s="6"/>
    </row>
    <row r="378" spans="1:26" x14ac:dyDescent="0.25">
      <c r="A378">
        <v>372</v>
      </c>
      <c r="B378">
        <v>2574.16</v>
      </c>
      <c r="C378">
        <v>39.03</v>
      </c>
      <c r="D378" s="6">
        <f t="shared" si="25"/>
        <v>236.94999999999982</v>
      </c>
      <c r="E378" s="6">
        <f t="shared" si="26"/>
        <v>5.0500000000000043</v>
      </c>
      <c r="F378" s="11">
        <f t="shared" si="27"/>
        <v>1196.5975000000001</v>
      </c>
      <c r="G378" s="11">
        <f t="shared" si="28"/>
        <v>56145.302499999911</v>
      </c>
      <c r="H378" s="11">
        <f t="shared" si="29"/>
        <v>25.502500000000044</v>
      </c>
      <c r="J378">
        <v>372</v>
      </c>
      <c r="K378">
        <v>2574.16</v>
      </c>
      <c r="L378">
        <v>6567.4</v>
      </c>
      <c r="M378" s="6"/>
      <c r="N378" s="6"/>
      <c r="O378" s="6"/>
      <c r="P378" s="6"/>
      <c r="Q378" s="6"/>
      <c r="S378">
        <v>372</v>
      </c>
      <c r="T378">
        <v>39.03</v>
      </c>
      <c r="U378">
        <v>6567.4</v>
      </c>
      <c r="V378" s="6"/>
      <c r="W378" s="6"/>
      <c r="X378" s="6"/>
      <c r="Y378" s="6"/>
      <c r="Z378" s="6"/>
    </row>
    <row r="379" spans="1:26" x14ac:dyDescent="0.25">
      <c r="A379">
        <v>373</v>
      </c>
      <c r="B379">
        <v>2605.35</v>
      </c>
      <c r="C379">
        <v>38.97</v>
      </c>
      <c r="D379" s="6">
        <f t="shared" si="25"/>
        <v>268.13999999999987</v>
      </c>
      <c r="E379" s="6">
        <f t="shared" si="26"/>
        <v>4.990000000000002</v>
      </c>
      <c r="F379" s="11">
        <f t="shared" si="27"/>
        <v>1338.0185999999999</v>
      </c>
      <c r="G379" s="11">
        <f t="shared" si="28"/>
        <v>71899.059599999935</v>
      </c>
      <c r="H379" s="11">
        <f t="shared" si="29"/>
        <v>24.90010000000002</v>
      </c>
      <c r="J379">
        <v>373</v>
      </c>
      <c r="K379">
        <v>2605.35</v>
      </c>
      <c r="L379">
        <v>6588.4</v>
      </c>
      <c r="M379" s="6"/>
      <c r="N379" s="6"/>
      <c r="O379" s="6"/>
      <c r="P379" s="6"/>
      <c r="Q379" s="6"/>
      <c r="S379">
        <v>373</v>
      </c>
      <c r="T379">
        <v>38.97</v>
      </c>
      <c r="U379">
        <v>6588.4</v>
      </c>
      <c r="V379" s="6"/>
      <c r="W379" s="6"/>
      <c r="X379" s="6"/>
      <c r="Y379" s="6"/>
      <c r="Z379" s="6"/>
    </row>
    <row r="380" spans="1:26" x14ac:dyDescent="0.25">
      <c r="A380">
        <v>374</v>
      </c>
      <c r="B380">
        <v>2608.37</v>
      </c>
      <c r="C380">
        <v>38.85</v>
      </c>
      <c r="D380" s="6">
        <f t="shared" si="25"/>
        <v>271.15999999999985</v>
      </c>
      <c r="E380" s="6">
        <f t="shared" si="26"/>
        <v>4.8700000000000045</v>
      </c>
      <c r="F380" s="11">
        <f t="shared" si="27"/>
        <v>1320.5492000000006</v>
      </c>
      <c r="G380" s="11">
        <f t="shared" si="28"/>
        <v>73527.745599999922</v>
      </c>
      <c r="H380" s="11">
        <f t="shared" si="29"/>
        <v>23.716900000000045</v>
      </c>
      <c r="J380">
        <v>374</v>
      </c>
      <c r="K380">
        <v>2608.37</v>
      </c>
      <c r="L380">
        <v>6559.3</v>
      </c>
      <c r="M380" s="6"/>
      <c r="N380" s="6"/>
      <c r="O380" s="6"/>
      <c r="P380" s="6"/>
      <c r="Q380" s="6"/>
      <c r="S380">
        <v>374</v>
      </c>
      <c r="T380">
        <v>38.85</v>
      </c>
      <c r="U380">
        <v>6559.3</v>
      </c>
      <c r="V380" s="6"/>
      <c r="W380" s="6"/>
      <c r="X380" s="6"/>
      <c r="Y380" s="6"/>
      <c r="Z380" s="6"/>
    </row>
    <row r="381" spans="1:26" x14ac:dyDescent="0.25">
      <c r="A381">
        <v>375</v>
      </c>
      <c r="B381">
        <v>2603.23</v>
      </c>
      <c r="C381">
        <v>38.67</v>
      </c>
      <c r="D381" s="6">
        <f t="shared" si="25"/>
        <v>266.02</v>
      </c>
      <c r="E381" s="6">
        <f t="shared" si="26"/>
        <v>4.6900000000000048</v>
      </c>
      <c r="F381" s="11">
        <f t="shared" si="27"/>
        <v>1247.6338000000012</v>
      </c>
      <c r="G381" s="11">
        <f t="shared" si="28"/>
        <v>70766.640399999989</v>
      </c>
      <c r="H381" s="11">
        <f t="shared" si="29"/>
        <v>21.996100000000045</v>
      </c>
      <c r="J381">
        <v>375</v>
      </c>
      <c r="K381">
        <v>2603.23</v>
      </c>
      <c r="L381">
        <v>6527.6</v>
      </c>
      <c r="M381" s="6"/>
      <c r="N381" s="6"/>
      <c r="O381" s="6"/>
      <c r="P381" s="6"/>
      <c r="Q381" s="6"/>
      <c r="S381">
        <v>375</v>
      </c>
      <c r="T381">
        <v>38.67</v>
      </c>
      <c r="U381">
        <v>6527.6</v>
      </c>
      <c r="V381" s="6"/>
      <c r="W381" s="6"/>
      <c r="X381" s="6"/>
      <c r="Y381" s="6"/>
      <c r="Z381" s="6"/>
    </row>
    <row r="382" spans="1:26" x14ac:dyDescent="0.25">
      <c r="A382">
        <v>376</v>
      </c>
      <c r="B382">
        <v>2632.3</v>
      </c>
      <c r="C382">
        <v>39.42</v>
      </c>
      <c r="D382" s="6">
        <f t="shared" si="25"/>
        <v>295.09000000000015</v>
      </c>
      <c r="E382" s="6">
        <f t="shared" si="26"/>
        <v>5.4400000000000048</v>
      </c>
      <c r="F382" s="11">
        <f t="shared" si="27"/>
        <v>1605.2896000000021</v>
      </c>
      <c r="G382" s="11">
        <f t="shared" si="28"/>
        <v>87078.108100000085</v>
      </c>
      <c r="H382" s="11">
        <f t="shared" si="29"/>
        <v>29.593600000000052</v>
      </c>
      <c r="J382">
        <v>376</v>
      </c>
      <c r="K382">
        <v>2632.3</v>
      </c>
      <c r="L382">
        <v>6571.3</v>
      </c>
      <c r="M382" s="6"/>
      <c r="N382" s="6"/>
      <c r="O382" s="6"/>
      <c r="P382" s="6"/>
      <c r="Q382" s="6"/>
      <c r="S382">
        <v>376</v>
      </c>
      <c r="T382">
        <v>39.42</v>
      </c>
      <c r="U382">
        <v>6571.3</v>
      </c>
      <c r="V382" s="6"/>
      <c r="W382" s="6"/>
      <c r="X382" s="6"/>
      <c r="Y382" s="6"/>
      <c r="Z382" s="6"/>
    </row>
    <row r="383" spans="1:26" x14ac:dyDescent="0.25">
      <c r="A383">
        <v>377</v>
      </c>
      <c r="B383">
        <v>2644.95</v>
      </c>
      <c r="C383">
        <v>39.58</v>
      </c>
      <c r="D383" s="6">
        <f t="shared" si="25"/>
        <v>307.73999999999978</v>
      </c>
      <c r="E383" s="6">
        <f t="shared" si="26"/>
        <v>5.6000000000000014</v>
      </c>
      <c r="F383" s="11">
        <f t="shared" si="27"/>
        <v>1723.3439999999991</v>
      </c>
      <c r="G383" s="11">
        <f t="shared" si="28"/>
        <v>94703.90759999986</v>
      </c>
      <c r="H383" s="11">
        <f t="shared" si="29"/>
        <v>31.360000000000017</v>
      </c>
      <c r="J383">
        <v>377</v>
      </c>
      <c r="K383">
        <v>2644.95</v>
      </c>
      <c r="L383">
        <v>6607.9</v>
      </c>
      <c r="M383" s="6"/>
      <c r="N383" s="6"/>
      <c r="O383" s="6"/>
      <c r="P383" s="6"/>
      <c r="Q383" s="6"/>
      <c r="S383">
        <v>377</v>
      </c>
      <c r="T383">
        <v>39.58</v>
      </c>
      <c r="U383">
        <v>6607.9</v>
      </c>
      <c r="V383" s="6"/>
      <c r="W383" s="6"/>
      <c r="X383" s="6"/>
      <c r="Y383" s="6"/>
      <c r="Z383" s="6"/>
    </row>
    <row r="384" spans="1:26" x14ac:dyDescent="0.25">
      <c r="A384">
        <v>378</v>
      </c>
      <c r="B384">
        <v>2656.65</v>
      </c>
      <c r="C384">
        <v>40.04</v>
      </c>
      <c r="D384" s="6">
        <f t="shared" si="25"/>
        <v>319.44000000000005</v>
      </c>
      <c r="E384" s="6">
        <f t="shared" si="26"/>
        <v>6.0600000000000023</v>
      </c>
      <c r="F384" s="11">
        <f t="shared" si="27"/>
        <v>1935.8064000000011</v>
      </c>
      <c r="G384" s="11">
        <f t="shared" si="28"/>
        <v>102041.91360000003</v>
      </c>
      <c r="H384" s="11">
        <f t="shared" si="29"/>
        <v>36.723600000000026</v>
      </c>
      <c r="J384">
        <v>378</v>
      </c>
      <c r="K384">
        <v>2656.65</v>
      </c>
      <c r="L384">
        <v>6590.6</v>
      </c>
      <c r="M384" s="6"/>
      <c r="N384" s="6"/>
      <c r="O384" s="6"/>
      <c r="P384" s="6"/>
      <c r="Q384" s="6"/>
      <c r="S384">
        <v>378</v>
      </c>
      <c r="T384">
        <v>40.04</v>
      </c>
      <c r="U384">
        <v>6590.6</v>
      </c>
      <c r="V384" s="6"/>
      <c r="W384" s="6"/>
      <c r="X384" s="6"/>
      <c r="Y384" s="6"/>
      <c r="Z384" s="6"/>
    </row>
    <row r="385" spans="1:26" x14ac:dyDescent="0.25">
      <c r="A385">
        <v>379</v>
      </c>
      <c r="B385">
        <v>2666.51</v>
      </c>
      <c r="C385">
        <v>40.07</v>
      </c>
      <c r="D385" s="6">
        <f t="shared" si="25"/>
        <v>329.30000000000018</v>
      </c>
      <c r="E385" s="6">
        <f t="shared" si="26"/>
        <v>6.0900000000000034</v>
      </c>
      <c r="F385" s="11">
        <f t="shared" si="27"/>
        <v>2005.4370000000022</v>
      </c>
      <c r="G385" s="11">
        <f t="shared" si="28"/>
        <v>108438.49000000012</v>
      </c>
      <c r="H385" s="11">
        <f t="shared" si="29"/>
        <v>37.08810000000004</v>
      </c>
      <c r="J385">
        <v>379</v>
      </c>
      <c r="K385">
        <v>2666.51</v>
      </c>
      <c r="L385">
        <v>6639.8</v>
      </c>
      <c r="M385" s="6"/>
      <c r="N385" s="6"/>
      <c r="O385" s="6"/>
      <c r="P385" s="6"/>
      <c r="Q385" s="6"/>
      <c r="S385">
        <v>379</v>
      </c>
      <c r="T385">
        <v>40.07</v>
      </c>
      <c r="U385">
        <v>6639.8</v>
      </c>
      <c r="V385" s="6"/>
      <c r="W385" s="6"/>
      <c r="X385" s="6"/>
      <c r="Y385" s="6"/>
      <c r="Z385" s="6"/>
    </row>
    <row r="386" spans="1:26" x14ac:dyDescent="0.25">
      <c r="A386">
        <v>380</v>
      </c>
      <c r="B386">
        <v>2670.02</v>
      </c>
      <c r="C386">
        <v>40.590000000000003</v>
      </c>
      <c r="D386" s="6">
        <f t="shared" si="25"/>
        <v>332.80999999999995</v>
      </c>
      <c r="E386" s="6">
        <f t="shared" si="26"/>
        <v>6.6100000000000065</v>
      </c>
      <c r="F386" s="11">
        <f t="shared" si="27"/>
        <v>2199.8741000000018</v>
      </c>
      <c r="G386" s="11">
        <f t="shared" si="28"/>
        <v>110762.49609999996</v>
      </c>
      <c r="H386" s="11">
        <f t="shared" si="29"/>
        <v>43.692100000000089</v>
      </c>
      <c r="J386">
        <v>380</v>
      </c>
      <c r="K386">
        <v>2670.02</v>
      </c>
      <c r="L386">
        <v>6673.1</v>
      </c>
      <c r="M386" s="6"/>
      <c r="N386" s="6"/>
      <c r="O386" s="6"/>
      <c r="P386" s="6"/>
      <c r="Q386" s="6"/>
      <c r="S386">
        <v>380</v>
      </c>
      <c r="T386">
        <v>40.590000000000003</v>
      </c>
      <c r="U386">
        <v>6673.1</v>
      </c>
      <c r="V386" s="6"/>
      <c r="W386" s="6"/>
      <c r="X386" s="6"/>
      <c r="Y386" s="6"/>
      <c r="Z386" s="6"/>
    </row>
    <row r="387" spans="1:26" x14ac:dyDescent="0.25">
      <c r="A387">
        <v>381</v>
      </c>
      <c r="B387">
        <v>2639.16</v>
      </c>
      <c r="C387">
        <v>39.409999999999997</v>
      </c>
      <c r="D387" s="6">
        <f t="shared" si="25"/>
        <v>301.94999999999982</v>
      </c>
      <c r="E387" s="6">
        <f t="shared" si="26"/>
        <v>5.43</v>
      </c>
      <c r="F387" s="11">
        <f t="shared" si="27"/>
        <v>1639.5884999999989</v>
      </c>
      <c r="G387" s="11">
        <f t="shared" si="28"/>
        <v>91173.802499999889</v>
      </c>
      <c r="H387" s="11">
        <f t="shared" si="29"/>
        <v>29.484899999999996</v>
      </c>
      <c r="J387">
        <v>381</v>
      </c>
      <c r="K387">
        <v>2639.16</v>
      </c>
      <c r="L387">
        <v>6635.2</v>
      </c>
      <c r="M387" s="6"/>
      <c r="N387" s="6"/>
      <c r="O387" s="6"/>
      <c r="P387" s="6"/>
      <c r="Q387" s="6"/>
      <c r="S387">
        <v>381</v>
      </c>
      <c r="T387">
        <v>39.409999999999997</v>
      </c>
      <c r="U387">
        <v>6635.2</v>
      </c>
      <c r="V387" s="6"/>
      <c r="W387" s="6"/>
      <c r="X387" s="6"/>
      <c r="Y387" s="6"/>
      <c r="Z387" s="6"/>
    </row>
    <row r="388" spans="1:26" x14ac:dyDescent="0.25">
      <c r="A388">
        <v>382</v>
      </c>
      <c r="B388">
        <v>2651.79</v>
      </c>
      <c r="C388">
        <v>39.75</v>
      </c>
      <c r="D388" s="6">
        <f t="shared" si="25"/>
        <v>314.57999999999993</v>
      </c>
      <c r="E388" s="6">
        <f t="shared" si="26"/>
        <v>5.7700000000000031</v>
      </c>
      <c r="F388" s="11">
        <f t="shared" si="27"/>
        <v>1815.1266000000005</v>
      </c>
      <c r="G388" s="11">
        <f t="shared" si="28"/>
        <v>98960.576399999947</v>
      </c>
      <c r="H388" s="11">
        <f t="shared" si="29"/>
        <v>33.292900000000039</v>
      </c>
      <c r="J388">
        <v>382</v>
      </c>
      <c r="K388">
        <v>2651.79</v>
      </c>
      <c r="L388">
        <v>6690.1</v>
      </c>
      <c r="M388" s="6"/>
      <c r="N388" s="6"/>
      <c r="O388" s="6"/>
      <c r="P388" s="6"/>
      <c r="Q388" s="6"/>
      <c r="S388">
        <v>382</v>
      </c>
      <c r="T388">
        <v>39.75</v>
      </c>
      <c r="U388">
        <v>6690.1</v>
      </c>
      <c r="V388" s="6"/>
      <c r="W388" s="6"/>
      <c r="X388" s="6"/>
      <c r="Y388" s="6"/>
      <c r="Z388" s="6"/>
    </row>
    <row r="389" spans="1:26" x14ac:dyDescent="0.25">
      <c r="A389">
        <v>383</v>
      </c>
      <c r="B389">
        <v>2701.73</v>
      </c>
      <c r="C389">
        <v>40.340000000000003</v>
      </c>
      <c r="D389" s="6">
        <f t="shared" si="25"/>
        <v>364.52</v>
      </c>
      <c r="E389" s="6">
        <f t="shared" si="26"/>
        <v>6.3600000000000065</v>
      </c>
      <c r="F389" s="11">
        <f t="shared" si="27"/>
        <v>2318.3472000000024</v>
      </c>
      <c r="G389" s="11">
        <f t="shared" si="28"/>
        <v>132874.83039999998</v>
      </c>
      <c r="H389" s="11">
        <f t="shared" si="29"/>
        <v>40.449600000000082</v>
      </c>
      <c r="J389">
        <v>383</v>
      </c>
      <c r="K389">
        <v>2701.73</v>
      </c>
      <c r="L389">
        <v>6712.7</v>
      </c>
      <c r="M389" s="6"/>
      <c r="N389" s="6"/>
      <c r="O389" s="6"/>
      <c r="P389" s="6"/>
      <c r="Q389" s="6"/>
      <c r="S389">
        <v>383</v>
      </c>
      <c r="T389">
        <v>40.340000000000003</v>
      </c>
      <c r="U389">
        <v>6712.7</v>
      </c>
      <c r="V389" s="6"/>
      <c r="W389" s="6"/>
      <c r="X389" s="6"/>
      <c r="Y389" s="6"/>
      <c r="Z389" s="6"/>
    </row>
    <row r="390" spans="1:26" x14ac:dyDescent="0.25">
      <c r="A390">
        <v>384</v>
      </c>
      <c r="B390">
        <v>2707</v>
      </c>
      <c r="C390">
        <v>40.520000000000003</v>
      </c>
      <c r="D390" s="6">
        <f t="shared" si="25"/>
        <v>369.78999999999996</v>
      </c>
      <c r="E390" s="6">
        <f t="shared" si="26"/>
        <v>6.5400000000000063</v>
      </c>
      <c r="F390" s="11">
        <f t="shared" si="27"/>
        <v>2418.4266000000021</v>
      </c>
      <c r="G390" s="11">
        <f t="shared" si="28"/>
        <v>136744.64409999998</v>
      </c>
      <c r="H390" s="11">
        <f t="shared" si="29"/>
        <v>42.771600000000085</v>
      </c>
      <c r="J390">
        <v>384</v>
      </c>
      <c r="K390">
        <v>2707</v>
      </c>
      <c r="L390">
        <v>6630.9</v>
      </c>
      <c r="M390" s="6"/>
      <c r="N390" s="6"/>
      <c r="O390" s="6"/>
      <c r="P390" s="6"/>
      <c r="Q390" s="6"/>
      <c r="S390">
        <v>384</v>
      </c>
      <c r="T390">
        <v>40.520000000000003</v>
      </c>
      <c r="U390">
        <v>6630.9</v>
      </c>
      <c r="V390" s="6"/>
      <c r="W390" s="6"/>
      <c r="X390" s="6"/>
      <c r="Y390" s="6"/>
      <c r="Z390" s="6"/>
    </row>
    <row r="391" spans="1:26" x14ac:dyDescent="0.25">
      <c r="A391">
        <v>385</v>
      </c>
      <c r="B391">
        <v>2697.33</v>
      </c>
      <c r="C391">
        <v>40.380000000000003</v>
      </c>
      <c r="D391" s="6">
        <f t="shared" si="25"/>
        <v>360.11999999999989</v>
      </c>
      <c r="E391" s="6">
        <f t="shared" si="26"/>
        <v>6.4000000000000057</v>
      </c>
      <c r="F391" s="11">
        <f t="shared" si="27"/>
        <v>2304.7680000000014</v>
      </c>
      <c r="G391" s="11">
        <f t="shared" si="28"/>
        <v>129686.41439999992</v>
      </c>
      <c r="H391" s="11">
        <f t="shared" si="29"/>
        <v>40.960000000000072</v>
      </c>
      <c r="J391">
        <v>385</v>
      </c>
      <c r="K391">
        <v>2697.33</v>
      </c>
      <c r="L391">
        <v>6615.1</v>
      </c>
      <c r="M391" s="6"/>
      <c r="N391" s="6"/>
      <c r="O391" s="6"/>
      <c r="P391" s="6"/>
      <c r="Q391" s="6"/>
      <c r="S391">
        <v>385</v>
      </c>
      <c r="T391">
        <v>40.380000000000003</v>
      </c>
      <c r="U391">
        <v>6615.1</v>
      </c>
      <c r="V391" s="6"/>
      <c r="W391" s="6"/>
      <c r="X391" s="6"/>
      <c r="Y391" s="6"/>
      <c r="Z391" s="6"/>
    </row>
    <row r="392" spans="1:26" x14ac:dyDescent="0.25">
      <c r="A392">
        <v>386</v>
      </c>
      <c r="B392">
        <v>2712.29</v>
      </c>
      <c r="C392">
        <v>41.02</v>
      </c>
      <c r="D392" s="6">
        <f t="shared" ref="D392:D455" si="30">B392-2337.21</f>
        <v>375.07999999999993</v>
      </c>
      <c r="E392" s="6">
        <f t="shared" ref="E392:E455" si="31">C392-33.98</f>
        <v>7.0400000000000063</v>
      </c>
      <c r="F392" s="11">
        <f t="shared" ref="F392:F455" si="32">D392*E392</f>
        <v>2640.5632000000019</v>
      </c>
      <c r="G392" s="11">
        <f t="shared" ref="G392:G455" si="33">((D392^2))</f>
        <v>140685.00639999995</v>
      </c>
      <c r="H392" s="11">
        <f t="shared" ref="H392:H455" si="34">E392^2</f>
        <v>49.561600000000091</v>
      </c>
      <c r="J392">
        <v>386</v>
      </c>
      <c r="K392">
        <v>2712.29</v>
      </c>
      <c r="L392">
        <v>6697.7</v>
      </c>
      <c r="M392" s="6"/>
      <c r="N392" s="6"/>
      <c r="O392" s="6"/>
      <c r="P392" s="6"/>
      <c r="Q392" s="6"/>
      <c r="S392">
        <v>386</v>
      </c>
      <c r="T392">
        <v>41.02</v>
      </c>
      <c r="U392">
        <v>6697.7</v>
      </c>
      <c r="V392" s="6"/>
      <c r="W392" s="6"/>
      <c r="X392" s="6"/>
      <c r="Y392" s="6"/>
      <c r="Z392" s="6"/>
    </row>
    <row r="393" spans="1:26" x14ac:dyDescent="0.25">
      <c r="A393">
        <v>387</v>
      </c>
      <c r="B393">
        <v>2699.49</v>
      </c>
      <c r="C393">
        <v>41.24</v>
      </c>
      <c r="D393" s="6">
        <f t="shared" si="30"/>
        <v>362.27999999999975</v>
      </c>
      <c r="E393" s="6">
        <f t="shared" si="31"/>
        <v>7.2600000000000051</v>
      </c>
      <c r="F393" s="11">
        <f t="shared" si="32"/>
        <v>2630.1527999999998</v>
      </c>
      <c r="G393" s="11">
        <f t="shared" si="33"/>
        <v>131246.79839999983</v>
      </c>
      <c r="H393" s="11">
        <f t="shared" si="34"/>
        <v>52.707600000000078</v>
      </c>
      <c r="J393">
        <v>387</v>
      </c>
      <c r="K393">
        <v>2699.49</v>
      </c>
      <c r="L393">
        <v>6716.7</v>
      </c>
      <c r="M393" s="6"/>
      <c r="N393" s="6"/>
      <c r="O393" s="6"/>
      <c r="P393" s="6"/>
      <c r="Q393" s="6"/>
      <c r="S393">
        <v>387</v>
      </c>
      <c r="T393">
        <v>41.24</v>
      </c>
      <c r="U393">
        <v>6716.7</v>
      </c>
      <c r="V393" s="6"/>
      <c r="W393" s="6"/>
      <c r="X393" s="6"/>
      <c r="Y393" s="6"/>
      <c r="Z393" s="6"/>
    </row>
    <row r="394" spans="1:26" x14ac:dyDescent="0.25">
      <c r="A394">
        <v>388</v>
      </c>
      <c r="B394">
        <v>2720.04</v>
      </c>
      <c r="C394">
        <v>41.69</v>
      </c>
      <c r="D394" s="6">
        <f t="shared" si="30"/>
        <v>382.82999999999993</v>
      </c>
      <c r="E394" s="6">
        <f t="shared" si="31"/>
        <v>7.7100000000000009</v>
      </c>
      <c r="F394" s="11">
        <f t="shared" si="32"/>
        <v>2951.6192999999998</v>
      </c>
      <c r="G394" s="11">
        <f t="shared" si="33"/>
        <v>146558.80889999995</v>
      </c>
      <c r="H394" s="11">
        <f t="shared" si="34"/>
        <v>59.444100000000013</v>
      </c>
      <c r="J394">
        <v>388</v>
      </c>
      <c r="K394">
        <v>2720.04</v>
      </c>
      <c r="L394">
        <v>6697.7</v>
      </c>
      <c r="M394" s="6"/>
      <c r="N394" s="6"/>
      <c r="O394" s="6"/>
      <c r="P394" s="6"/>
      <c r="Q394" s="6"/>
      <c r="S394">
        <v>388</v>
      </c>
      <c r="T394">
        <v>41.69</v>
      </c>
      <c r="U394">
        <v>6697.7</v>
      </c>
      <c r="V394" s="6"/>
      <c r="W394" s="6"/>
      <c r="X394" s="6"/>
      <c r="Y394" s="6"/>
      <c r="Z394" s="6"/>
    </row>
    <row r="395" spans="1:26" x14ac:dyDescent="0.25">
      <c r="A395">
        <v>389</v>
      </c>
      <c r="B395">
        <v>2687.6</v>
      </c>
      <c r="C395">
        <v>41.29</v>
      </c>
      <c r="D395" s="6">
        <f t="shared" si="30"/>
        <v>350.38999999999987</v>
      </c>
      <c r="E395" s="6">
        <f t="shared" si="31"/>
        <v>7.3100000000000023</v>
      </c>
      <c r="F395" s="11">
        <f t="shared" si="32"/>
        <v>2561.3508999999999</v>
      </c>
      <c r="G395" s="11">
        <f t="shared" si="33"/>
        <v>122773.1520999999</v>
      </c>
      <c r="H395" s="11">
        <f t="shared" si="34"/>
        <v>53.436100000000032</v>
      </c>
      <c r="J395">
        <v>389</v>
      </c>
      <c r="K395">
        <v>2687.6</v>
      </c>
      <c r="L395">
        <v>6659.1</v>
      </c>
      <c r="M395" s="6"/>
      <c r="N395" s="6"/>
      <c r="O395" s="6"/>
      <c r="P395" s="6"/>
      <c r="Q395" s="6"/>
      <c r="S395">
        <v>389</v>
      </c>
      <c r="T395">
        <v>41.29</v>
      </c>
      <c r="U395">
        <v>6659.1</v>
      </c>
      <c r="V395" s="6"/>
      <c r="W395" s="6"/>
      <c r="X395" s="6"/>
      <c r="Y395" s="6"/>
      <c r="Z395" s="6"/>
    </row>
    <row r="396" spans="1:26" x14ac:dyDescent="0.25">
      <c r="A396">
        <v>390</v>
      </c>
      <c r="B396">
        <v>2690.58</v>
      </c>
      <c r="C396">
        <v>41.16</v>
      </c>
      <c r="D396" s="6">
        <f t="shared" si="30"/>
        <v>353.36999999999989</v>
      </c>
      <c r="E396" s="6">
        <f t="shared" si="31"/>
        <v>7.18</v>
      </c>
      <c r="F396" s="11">
        <f t="shared" si="32"/>
        <v>2537.1965999999993</v>
      </c>
      <c r="G396" s="11">
        <f t="shared" si="33"/>
        <v>124870.35689999993</v>
      </c>
      <c r="H396" s="11">
        <f t="shared" si="34"/>
        <v>51.552399999999999</v>
      </c>
      <c r="J396">
        <v>390</v>
      </c>
      <c r="K396">
        <v>2690.58</v>
      </c>
      <c r="L396">
        <v>6567.1</v>
      </c>
      <c r="M396" s="6"/>
      <c r="N396" s="6"/>
      <c r="O396" s="6"/>
      <c r="P396" s="6"/>
      <c r="Q396" s="6"/>
      <c r="S396">
        <v>390</v>
      </c>
      <c r="T396">
        <v>41.16</v>
      </c>
      <c r="U396">
        <v>6567.1</v>
      </c>
      <c r="V396" s="6"/>
      <c r="W396" s="6"/>
      <c r="X396" s="6"/>
      <c r="Y396" s="6"/>
      <c r="Z396" s="6"/>
    </row>
    <row r="397" spans="1:26" x14ac:dyDescent="0.25">
      <c r="A397">
        <v>391</v>
      </c>
      <c r="B397">
        <v>2639.86</v>
      </c>
      <c r="C397">
        <v>40.32</v>
      </c>
      <c r="D397" s="6">
        <f t="shared" si="30"/>
        <v>302.65000000000009</v>
      </c>
      <c r="E397" s="6">
        <f t="shared" si="31"/>
        <v>6.3400000000000034</v>
      </c>
      <c r="F397" s="11">
        <f t="shared" si="32"/>
        <v>1918.8010000000015</v>
      </c>
      <c r="G397" s="11">
        <f t="shared" si="33"/>
        <v>91597.02250000005</v>
      </c>
      <c r="H397" s="11">
        <f t="shared" si="34"/>
        <v>40.195600000000042</v>
      </c>
      <c r="J397">
        <v>391</v>
      </c>
      <c r="K397">
        <v>2639.86</v>
      </c>
      <c r="L397">
        <v>6640.2</v>
      </c>
      <c r="M397" s="6"/>
      <c r="N397" s="6"/>
      <c r="O397" s="6"/>
      <c r="P397" s="6"/>
      <c r="Q397" s="6"/>
      <c r="S397">
        <v>391</v>
      </c>
      <c r="T397">
        <v>40.32</v>
      </c>
      <c r="U397">
        <v>6640.2</v>
      </c>
      <c r="V397" s="6"/>
      <c r="W397" s="6"/>
      <c r="X397" s="6"/>
      <c r="Y397" s="6"/>
      <c r="Z397" s="6"/>
    </row>
    <row r="398" spans="1:26" x14ac:dyDescent="0.25">
      <c r="A398">
        <v>392</v>
      </c>
      <c r="B398">
        <v>2648.17</v>
      </c>
      <c r="C398">
        <v>39.94</v>
      </c>
      <c r="D398" s="6">
        <f t="shared" si="30"/>
        <v>310.96000000000004</v>
      </c>
      <c r="E398" s="6">
        <f t="shared" si="31"/>
        <v>5.9600000000000009</v>
      </c>
      <c r="F398" s="11">
        <f t="shared" si="32"/>
        <v>1853.3216000000004</v>
      </c>
      <c r="G398" s="11">
        <f t="shared" si="33"/>
        <v>96696.121600000028</v>
      </c>
      <c r="H398" s="11">
        <f t="shared" si="34"/>
        <v>35.521600000000014</v>
      </c>
      <c r="J398">
        <v>392</v>
      </c>
      <c r="K398">
        <v>2648.17</v>
      </c>
      <c r="L398">
        <v>6585.2</v>
      </c>
      <c r="M398" s="6"/>
      <c r="N398" s="6"/>
      <c r="O398" s="6"/>
      <c r="P398" s="6"/>
      <c r="Q398" s="6"/>
      <c r="S398">
        <v>392</v>
      </c>
      <c r="T398">
        <v>39.94</v>
      </c>
      <c r="U398">
        <v>6585.2</v>
      </c>
      <c r="V398" s="6"/>
      <c r="W398" s="6"/>
      <c r="X398" s="6"/>
      <c r="Y398" s="6"/>
      <c r="Z398" s="6"/>
    </row>
    <row r="399" spans="1:26" x14ac:dyDescent="0.25">
      <c r="A399">
        <v>393</v>
      </c>
      <c r="B399">
        <v>2599.34</v>
      </c>
      <c r="C399">
        <v>38</v>
      </c>
      <c r="D399" s="6">
        <f t="shared" si="30"/>
        <v>262.13000000000011</v>
      </c>
      <c r="E399" s="6">
        <f t="shared" si="31"/>
        <v>4.0200000000000031</v>
      </c>
      <c r="F399" s="11">
        <f t="shared" si="32"/>
        <v>1053.7626000000012</v>
      </c>
      <c r="G399" s="11">
        <f t="shared" si="33"/>
        <v>68712.136900000056</v>
      </c>
      <c r="H399" s="11">
        <f t="shared" si="34"/>
        <v>16.160400000000024</v>
      </c>
      <c r="J399">
        <v>393</v>
      </c>
      <c r="K399">
        <v>2599.34</v>
      </c>
      <c r="L399">
        <v>6624.4</v>
      </c>
      <c r="M399" s="6"/>
      <c r="N399" s="6"/>
      <c r="O399" s="6"/>
      <c r="P399" s="6"/>
      <c r="Q399" s="6"/>
      <c r="S399">
        <v>393</v>
      </c>
      <c r="T399">
        <v>38</v>
      </c>
      <c r="U399">
        <v>6624.4</v>
      </c>
      <c r="V399" s="6"/>
      <c r="W399" s="6"/>
      <c r="X399" s="6"/>
      <c r="Y399" s="6"/>
      <c r="Z399" s="6"/>
    </row>
    <row r="400" spans="1:26" x14ac:dyDescent="0.25">
      <c r="A400">
        <v>394</v>
      </c>
      <c r="B400">
        <v>2562.2399999999998</v>
      </c>
      <c r="C400">
        <v>37.119999999999997</v>
      </c>
      <c r="D400" s="6">
        <f t="shared" si="30"/>
        <v>225.02999999999975</v>
      </c>
      <c r="E400" s="6">
        <f t="shared" si="31"/>
        <v>3.1400000000000006</v>
      </c>
      <c r="F400" s="11">
        <f t="shared" si="32"/>
        <v>706.59419999999932</v>
      </c>
      <c r="G400" s="11">
        <f t="shared" si="33"/>
        <v>50638.500899999883</v>
      </c>
      <c r="H400" s="11">
        <f t="shared" si="34"/>
        <v>9.8596000000000039</v>
      </c>
      <c r="J400">
        <v>394</v>
      </c>
      <c r="K400">
        <v>2562.2399999999998</v>
      </c>
      <c r="L400">
        <v>6498.7</v>
      </c>
      <c r="M400" s="6"/>
      <c r="N400" s="6"/>
      <c r="O400" s="6"/>
      <c r="P400" s="6"/>
      <c r="Q400" s="6"/>
      <c r="S400">
        <v>394</v>
      </c>
      <c r="T400">
        <v>37.119999999999997</v>
      </c>
      <c r="U400">
        <v>6498.7</v>
      </c>
      <c r="V400" s="6"/>
      <c r="W400" s="6"/>
      <c r="X400" s="6"/>
      <c r="Y400" s="6"/>
      <c r="Z400" s="6"/>
    </row>
    <row r="401" spans="1:26" x14ac:dyDescent="0.25">
      <c r="A401">
        <v>395</v>
      </c>
      <c r="B401">
        <v>2583.2800000000002</v>
      </c>
      <c r="C401">
        <v>38.270000000000003</v>
      </c>
      <c r="D401" s="6">
        <f t="shared" si="30"/>
        <v>246.07000000000016</v>
      </c>
      <c r="E401" s="6">
        <f t="shared" si="31"/>
        <v>4.2900000000000063</v>
      </c>
      <c r="F401" s="11">
        <f t="shared" si="32"/>
        <v>1055.6403000000023</v>
      </c>
      <c r="G401" s="11">
        <f t="shared" si="33"/>
        <v>60550.444900000082</v>
      </c>
      <c r="H401" s="11">
        <f t="shared" si="34"/>
        <v>18.404100000000053</v>
      </c>
      <c r="J401">
        <v>395</v>
      </c>
      <c r="K401">
        <v>2583.2800000000002</v>
      </c>
      <c r="L401">
        <v>6454.3</v>
      </c>
      <c r="M401" s="6"/>
      <c r="N401" s="6"/>
      <c r="O401" s="6"/>
      <c r="P401" s="6"/>
      <c r="Q401" s="6"/>
      <c r="S401">
        <v>395</v>
      </c>
      <c r="T401">
        <v>38.270000000000003</v>
      </c>
      <c r="U401">
        <v>6454.3</v>
      </c>
      <c r="V401" s="6"/>
      <c r="W401" s="6"/>
      <c r="X401" s="6"/>
      <c r="Y401" s="6"/>
      <c r="Z401" s="6"/>
    </row>
    <row r="402" spans="1:26" x14ac:dyDescent="0.25">
      <c r="A402">
        <v>396</v>
      </c>
      <c r="B402">
        <v>2546.27</v>
      </c>
      <c r="C402">
        <v>38.020000000000003</v>
      </c>
      <c r="D402" s="6">
        <f t="shared" si="30"/>
        <v>209.05999999999995</v>
      </c>
      <c r="E402" s="6">
        <f t="shared" si="31"/>
        <v>4.0400000000000063</v>
      </c>
      <c r="F402" s="11">
        <f t="shared" si="32"/>
        <v>844.60240000000113</v>
      </c>
      <c r="G402" s="11">
        <f t="shared" si="33"/>
        <v>43706.083599999976</v>
      </c>
      <c r="H402" s="11">
        <f t="shared" si="34"/>
        <v>16.32160000000005</v>
      </c>
      <c r="J402">
        <v>396</v>
      </c>
      <c r="K402">
        <v>2546.27</v>
      </c>
      <c r="L402">
        <v>6251.2</v>
      </c>
      <c r="M402" s="6"/>
      <c r="N402" s="6"/>
      <c r="O402" s="6"/>
      <c r="P402" s="6"/>
      <c r="Q402" s="6"/>
      <c r="S402">
        <v>396</v>
      </c>
      <c r="T402">
        <v>38.020000000000003</v>
      </c>
      <c r="U402">
        <v>6251.2</v>
      </c>
      <c r="V402" s="6"/>
      <c r="W402" s="6"/>
      <c r="X402" s="6"/>
      <c r="Y402" s="6"/>
      <c r="Z402" s="6"/>
    </row>
    <row r="403" spans="1:26" x14ac:dyDescent="0.25">
      <c r="A403">
        <v>397</v>
      </c>
      <c r="B403">
        <v>2553.87</v>
      </c>
      <c r="C403">
        <v>38.619999999999997</v>
      </c>
      <c r="D403" s="6">
        <f t="shared" si="30"/>
        <v>216.65999999999985</v>
      </c>
      <c r="E403" s="6">
        <f t="shared" si="31"/>
        <v>4.6400000000000006</v>
      </c>
      <c r="F403" s="11">
        <f t="shared" si="32"/>
        <v>1005.3023999999995</v>
      </c>
      <c r="G403" s="11">
        <f t="shared" si="33"/>
        <v>46941.555599999934</v>
      </c>
      <c r="H403" s="11">
        <f t="shared" si="34"/>
        <v>21.529600000000006</v>
      </c>
      <c r="J403">
        <v>397</v>
      </c>
      <c r="K403">
        <v>2553.87</v>
      </c>
      <c r="L403">
        <v>6215.2</v>
      </c>
      <c r="M403" s="6"/>
      <c r="N403" s="6"/>
      <c r="O403" s="6"/>
      <c r="P403" s="6"/>
      <c r="Q403" s="6"/>
      <c r="S403">
        <v>397</v>
      </c>
      <c r="T403">
        <v>38.619999999999997</v>
      </c>
      <c r="U403">
        <v>6215.2</v>
      </c>
      <c r="V403" s="6"/>
      <c r="W403" s="6"/>
      <c r="X403" s="6"/>
      <c r="Y403" s="6"/>
      <c r="Z403" s="6"/>
    </row>
    <row r="404" spans="1:26" x14ac:dyDescent="0.25">
      <c r="A404">
        <v>398</v>
      </c>
      <c r="B404">
        <v>2575.98</v>
      </c>
      <c r="C404">
        <v>38.979999999999997</v>
      </c>
      <c r="D404" s="6">
        <f t="shared" si="30"/>
        <v>238.76999999999998</v>
      </c>
      <c r="E404" s="6">
        <f t="shared" si="31"/>
        <v>5</v>
      </c>
      <c r="F404" s="11">
        <f t="shared" si="32"/>
        <v>1193.8499999999999</v>
      </c>
      <c r="G404" s="11">
        <f t="shared" si="33"/>
        <v>57011.112899999993</v>
      </c>
      <c r="H404" s="11">
        <f t="shared" si="34"/>
        <v>25</v>
      </c>
      <c r="J404">
        <v>398</v>
      </c>
      <c r="K404">
        <v>2575.98</v>
      </c>
      <c r="L404">
        <v>6206.1</v>
      </c>
      <c r="M404" s="6"/>
      <c r="N404" s="6"/>
      <c r="O404" s="6"/>
      <c r="P404" s="6"/>
      <c r="Q404" s="6"/>
      <c r="S404">
        <v>398</v>
      </c>
      <c r="T404">
        <v>38.979999999999997</v>
      </c>
      <c r="U404">
        <v>6206.1</v>
      </c>
      <c r="V404" s="6"/>
      <c r="W404" s="6"/>
      <c r="X404" s="6"/>
      <c r="Y404" s="6"/>
      <c r="Z404" s="6"/>
    </row>
    <row r="405" spans="1:26" x14ac:dyDescent="0.25">
      <c r="A405">
        <v>399</v>
      </c>
      <c r="B405">
        <v>2511.25</v>
      </c>
      <c r="C405">
        <v>37.51</v>
      </c>
      <c r="D405" s="6">
        <f t="shared" si="30"/>
        <v>174.03999999999996</v>
      </c>
      <c r="E405" s="6">
        <f t="shared" si="31"/>
        <v>3.5300000000000011</v>
      </c>
      <c r="F405" s="11">
        <f t="shared" si="32"/>
        <v>614.36120000000005</v>
      </c>
      <c r="G405" s="11">
        <f t="shared" si="33"/>
        <v>30289.921599999987</v>
      </c>
      <c r="H405" s="11">
        <f t="shared" si="34"/>
        <v>12.460900000000008</v>
      </c>
      <c r="J405">
        <v>399</v>
      </c>
      <c r="K405">
        <v>2511.25</v>
      </c>
      <c r="L405">
        <v>6360.1</v>
      </c>
      <c r="M405" s="6"/>
      <c r="N405" s="6"/>
      <c r="O405" s="6"/>
      <c r="P405" s="6"/>
      <c r="Q405" s="6"/>
      <c r="S405">
        <v>399</v>
      </c>
      <c r="T405">
        <v>37.51</v>
      </c>
      <c r="U405">
        <v>6360.1</v>
      </c>
      <c r="V405" s="6"/>
      <c r="W405" s="6"/>
      <c r="X405" s="6"/>
      <c r="Y405" s="6"/>
      <c r="Z405" s="6"/>
    </row>
    <row r="406" spans="1:26" x14ac:dyDescent="0.25">
      <c r="A406">
        <v>400</v>
      </c>
      <c r="B406">
        <v>2547.33</v>
      </c>
      <c r="C406">
        <v>37.64</v>
      </c>
      <c r="D406" s="6">
        <f t="shared" si="30"/>
        <v>210.11999999999989</v>
      </c>
      <c r="E406" s="6">
        <f t="shared" si="31"/>
        <v>3.6600000000000037</v>
      </c>
      <c r="F406" s="11">
        <f t="shared" si="32"/>
        <v>769.03920000000039</v>
      </c>
      <c r="G406" s="11">
        <f t="shared" si="33"/>
        <v>44150.414399999951</v>
      </c>
      <c r="H406" s="11">
        <f t="shared" si="34"/>
        <v>13.395600000000027</v>
      </c>
      <c r="J406">
        <v>400</v>
      </c>
      <c r="K406">
        <v>2547.33</v>
      </c>
      <c r="L406">
        <v>6250.6</v>
      </c>
      <c r="M406" s="6"/>
      <c r="N406" s="6"/>
      <c r="O406" s="6"/>
      <c r="P406" s="6"/>
      <c r="Q406" s="6"/>
      <c r="S406">
        <v>400</v>
      </c>
      <c r="T406">
        <v>37.64</v>
      </c>
      <c r="U406">
        <v>6250.6</v>
      </c>
      <c r="V406" s="6"/>
      <c r="W406" s="6"/>
      <c r="X406" s="6"/>
      <c r="Y406" s="6"/>
      <c r="Z406" s="6"/>
    </row>
    <row r="407" spans="1:26" x14ac:dyDescent="0.25">
      <c r="A407">
        <v>401</v>
      </c>
      <c r="B407">
        <v>2561.6</v>
      </c>
      <c r="C407">
        <v>37.659999999999997</v>
      </c>
      <c r="D407" s="6">
        <f t="shared" si="30"/>
        <v>224.38999999999987</v>
      </c>
      <c r="E407" s="6">
        <f t="shared" si="31"/>
        <v>3.6799999999999997</v>
      </c>
      <c r="F407" s="11">
        <f t="shared" si="32"/>
        <v>825.75519999999949</v>
      </c>
      <c r="G407" s="11">
        <f t="shared" si="33"/>
        <v>50350.872099999942</v>
      </c>
      <c r="H407" s="11">
        <f t="shared" si="34"/>
        <v>13.542399999999997</v>
      </c>
      <c r="J407">
        <v>401</v>
      </c>
      <c r="K407">
        <v>2561.6</v>
      </c>
      <c r="L407">
        <v>6300.3</v>
      </c>
      <c r="M407" s="6"/>
      <c r="N407" s="6"/>
      <c r="O407" s="6"/>
      <c r="P407" s="6"/>
      <c r="Q407" s="6"/>
      <c r="S407">
        <v>401</v>
      </c>
      <c r="T407">
        <v>37.659999999999997</v>
      </c>
      <c r="U407">
        <v>6300.3</v>
      </c>
      <c r="V407" s="6"/>
      <c r="W407" s="6"/>
      <c r="X407" s="6"/>
      <c r="Y407" s="6"/>
      <c r="Z407" s="6"/>
    </row>
    <row r="408" spans="1:26" x14ac:dyDescent="0.25">
      <c r="A408">
        <v>402</v>
      </c>
      <c r="B408">
        <v>2612.98</v>
      </c>
      <c r="C408">
        <v>37.89</v>
      </c>
      <c r="D408" s="6">
        <f t="shared" si="30"/>
        <v>275.77</v>
      </c>
      <c r="E408" s="6">
        <f t="shared" si="31"/>
        <v>3.9100000000000037</v>
      </c>
      <c r="F408" s="11">
        <f t="shared" si="32"/>
        <v>1078.260700000001</v>
      </c>
      <c r="G408" s="11">
        <f t="shared" si="33"/>
        <v>76049.092899999989</v>
      </c>
      <c r="H408" s="11">
        <f t="shared" si="34"/>
        <v>15.288100000000028</v>
      </c>
      <c r="J408">
        <v>402</v>
      </c>
      <c r="K408">
        <v>2612.98</v>
      </c>
      <c r="L408">
        <v>6224.3</v>
      </c>
      <c r="M408" s="6"/>
      <c r="N408" s="6"/>
      <c r="O408" s="6"/>
      <c r="P408" s="6"/>
      <c r="Q408" s="6"/>
      <c r="S408">
        <v>402</v>
      </c>
      <c r="T408">
        <v>37.89</v>
      </c>
      <c r="U408">
        <v>6224.3</v>
      </c>
      <c r="V408" s="6"/>
      <c r="W408" s="6"/>
      <c r="X408" s="6"/>
      <c r="Y408" s="6"/>
      <c r="Z408" s="6"/>
    </row>
    <row r="409" spans="1:26" x14ac:dyDescent="0.25">
      <c r="A409">
        <v>403</v>
      </c>
      <c r="B409">
        <v>2556.4899999999998</v>
      </c>
      <c r="C409">
        <v>36.86</v>
      </c>
      <c r="D409" s="6">
        <f t="shared" si="30"/>
        <v>219.27999999999975</v>
      </c>
      <c r="E409" s="6">
        <f t="shared" si="31"/>
        <v>2.8800000000000026</v>
      </c>
      <c r="F409" s="11">
        <f t="shared" si="32"/>
        <v>631.52639999999985</v>
      </c>
      <c r="G409" s="11">
        <f t="shared" si="33"/>
        <v>48083.718399999889</v>
      </c>
      <c r="H409" s="11">
        <f t="shared" si="34"/>
        <v>8.2944000000000155</v>
      </c>
      <c r="J409">
        <v>403</v>
      </c>
      <c r="K409">
        <v>2556.4899999999998</v>
      </c>
      <c r="L409">
        <v>6189.1</v>
      </c>
      <c r="M409" s="6"/>
      <c r="N409" s="6"/>
      <c r="O409" s="6"/>
      <c r="P409" s="6"/>
      <c r="Q409" s="6"/>
      <c r="S409">
        <v>403</v>
      </c>
      <c r="T409">
        <v>36.86</v>
      </c>
      <c r="U409">
        <v>6189.1</v>
      </c>
      <c r="V409" s="6"/>
      <c r="W409" s="6"/>
      <c r="X409" s="6"/>
      <c r="Y409" s="6"/>
      <c r="Z409" s="6"/>
    </row>
    <row r="410" spans="1:26" x14ac:dyDescent="0.25">
      <c r="A410">
        <v>404</v>
      </c>
      <c r="B410">
        <v>2544.89</v>
      </c>
      <c r="C410">
        <v>36.68</v>
      </c>
      <c r="D410" s="6">
        <f t="shared" si="30"/>
        <v>207.67999999999984</v>
      </c>
      <c r="E410" s="6">
        <f t="shared" si="31"/>
        <v>2.7000000000000028</v>
      </c>
      <c r="F410" s="11">
        <f t="shared" si="32"/>
        <v>560.7360000000001</v>
      </c>
      <c r="G410" s="11">
        <f t="shared" si="33"/>
        <v>43130.982399999935</v>
      </c>
      <c r="H410" s="11">
        <f t="shared" si="34"/>
        <v>7.2900000000000151</v>
      </c>
      <c r="J410">
        <v>404</v>
      </c>
      <c r="K410">
        <v>2544.89</v>
      </c>
      <c r="L410">
        <v>6308.8</v>
      </c>
      <c r="M410" s="6"/>
      <c r="N410" s="6"/>
      <c r="O410" s="6"/>
      <c r="P410" s="6"/>
      <c r="Q410" s="6"/>
      <c r="S410">
        <v>404</v>
      </c>
      <c r="T410">
        <v>36.68</v>
      </c>
      <c r="U410">
        <v>6308.8</v>
      </c>
      <c r="V410" s="6"/>
      <c r="W410" s="6"/>
      <c r="X410" s="6"/>
      <c r="Y410" s="6"/>
      <c r="Z410" s="6"/>
    </row>
    <row r="411" spans="1:26" x14ac:dyDescent="0.25">
      <c r="A411">
        <v>405</v>
      </c>
      <c r="B411">
        <v>2542.2399999999998</v>
      </c>
      <c r="C411">
        <v>36.39</v>
      </c>
      <c r="D411" s="6">
        <f t="shared" si="30"/>
        <v>205.02999999999975</v>
      </c>
      <c r="E411" s="6">
        <f t="shared" si="31"/>
        <v>2.4100000000000037</v>
      </c>
      <c r="F411" s="11">
        <f t="shared" si="32"/>
        <v>494.12230000000017</v>
      </c>
      <c r="G411" s="11">
        <f t="shared" si="33"/>
        <v>42037.300899999893</v>
      </c>
      <c r="H411" s="11">
        <f t="shared" si="34"/>
        <v>5.8081000000000182</v>
      </c>
      <c r="J411">
        <v>405</v>
      </c>
      <c r="K411">
        <v>2542.2399999999998</v>
      </c>
      <c r="L411">
        <v>6393.9</v>
      </c>
      <c r="M411" s="6"/>
      <c r="N411" s="6"/>
      <c r="O411" s="6"/>
      <c r="P411" s="6"/>
      <c r="Q411" s="6"/>
      <c r="S411">
        <v>405</v>
      </c>
      <c r="T411">
        <v>36.39</v>
      </c>
      <c r="U411">
        <v>6393.9</v>
      </c>
      <c r="V411" s="6"/>
      <c r="W411" s="6"/>
      <c r="X411" s="6"/>
      <c r="Y411" s="6"/>
      <c r="Z411" s="6"/>
    </row>
    <row r="412" spans="1:26" x14ac:dyDescent="0.25">
      <c r="A412">
        <v>406</v>
      </c>
      <c r="B412">
        <v>2499.12</v>
      </c>
      <c r="C412">
        <v>35.840000000000003</v>
      </c>
      <c r="D412" s="6">
        <f t="shared" si="30"/>
        <v>161.90999999999985</v>
      </c>
      <c r="E412" s="6">
        <f t="shared" si="31"/>
        <v>1.8600000000000065</v>
      </c>
      <c r="F412" s="11">
        <f t="shared" si="32"/>
        <v>301.1526000000008</v>
      </c>
      <c r="G412" s="11">
        <f t="shared" si="33"/>
        <v>26214.848099999952</v>
      </c>
      <c r="H412" s="11">
        <f t="shared" si="34"/>
        <v>3.4596000000000244</v>
      </c>
      <c r="J412">
        <v>406</v>
      </c>
      <c r="K412">
        <v>2499.12</v>
      </c>
      <c r="L412">
        <v>6271.2</v>
      </c>
      <c r="M412" s="6"/>
      <c r="N412" s="6"/>
      <c r="O412" s="6"/>
      <c r="P412" s="6"/>
      <c r="Q412" s="6"/>
      <c r="S412">
        <v>406</v>
      </c>
      <c r="T412">
        <v>35.840000000000003</v>
      </c>
      <c r="U412">
        <v>6271.2</v>
      </c>
      <c r="V412" s="6"/>
      <c r="W412" s="6"/>
      <c r="X412" s="6"/>
      <c r="Y412" s="6"/>
      <c r="Z412" s="6"/>
    </row>
    <row r="413" spans="1:26" x14ac:dyDescent="0.25">
      <c r="A413">
        <v>407</v>
      </c>
      <c r="B413">
        <v>2458.83</v>
      </c>
      <c r="C413">
        <v>35.130000000000003</v>
      </c>
      <c r="D413" s="6">
        <f t="shared" si="30"/>
        <v>121.61999999999989</v>
      </c>
      <c r="E413" s="6">
        <f t="shared" si="31"/>
        <v>1.1500000000000057</v>
      </c>
      <c r="F413" s="11">
        <f t="shared" si="32"/>
        <v>139.86300000000057</v>
      </c>
      <c r="G413" s="11">
        <f t="shared" si="33"/>
        <v>14791.424399999973</v>
      </c>
      <c r="H413" s="11">
        <f t="shared" si="34"/>
        <v>1.3225000000000131</v>
      </c>
      <c r="J413">
        <v>407</v>
      </c>
      <c r="K413">
        <v>2458.83</v>
      </c>
      <c r="L413">
        <v>6038.3</v>
      </c>
      <c r="M413" s="6"/>
      <c r="N413" s="6"/>
      <c r="O413" s="6"/>
      <c r="P413" s="6"/>
      <c r="Q413" s="6"/>
      <c r="S413">
        <v>407</v>
      </c>
      <c r="T413">
        <v>35.130000000000003</v>
      </c>
      <c r="U413">
        <v>6038.3</v>
      </c>
      <c r="V413" s="6"/>
      <c r="W413" s="6"/>
      <c r="X413" s="6"/>
      <c r="Y413" s="6"/>
      <c r="Z413" s="6"/>
    </row>
    <row r="414" spans="1:26" x14ac:dyDescent="0.25">
      <c r="A414">
        <v>408</v>
      </c>
      <c r="B414">
        <v>2451.0700000000002</v>
      </c>
      <c r="C414">
        <v>34.85</v>
      </c>
      <c r="D414" s="6">
        <f t="shared" si="30"/>
        <v>113.86000000000013</v>
      </c>
      <c r="E414" s="6">
        <f t="shared" si="31"/>
        <v>0.87000000000000455</v>
      </c>
      <c r="F414" s="11">
        <f t="shared" si="32"/>
        <v>99.058200000000625</v>
      </c>
      <c r="G414" s="11">
        <f t="shared" si="33"/>
        <v>12964.099600000029</v>
      </c>
      <c r="H414" s="11">
        <f t="shared" si="34"/>
        <v>0.7569000000000079</v>
      </c>
      <c r="J414">
        <v>408</v>
      </c>
      <c r="K414">
        <v>2451.0700000000002</v>
      </c>
      <c r="L414">
        <v>6219</v>
      </c>
      <c r="M414" s="6"/>
      <c r="N414" s="6"/>
      <c r="O414" s="6"/>
      <c r="P414" s="6"/>
      <c r="Q414" s="6"/>
      <c r="S414">
        <v>408</v>
      </c>
      <c r="T414">
        <v>34.85</v>
      </c>
      <c r="U414">
        <v>6219</v>
      </c>
      <c r="V414" s="6"/>
      <c r="W414" s="6"/>
      <c r="X414" s="6"/>
      <c r="Y414" s="6"/>
      <c r="Z414" s="6"/>
    </row>
    <row r="415" spans="1:26" x14ac:dyDescent="0.25">
      <c r="A415">
        <v>409</v>
      </c>
      <c r="B415">
        <v>2505.0300000000002</v>
      </c>
      <c r="C415">
        <v>35.99</v>
      </c>
      <c r="D415" s="6">
        <f t="shared" si="30"/>
        <v>167.82000000000016</v>
      </c>
      <c r="E415" s="6">
        <f t="shared" si="31"/>
        <v>2.0100000000000051</v>
      </c>
      <c r="F415" s="11">
        <f t="shared" si="32"/>
        <v>337.31820000000118</v>
      </c>
      <c r="G415" s="11">
        <f t="shared" si="33"/>
        <v>28163.552400000055</v>
      </c>
      <c r="H415" s="11">
        <f t="shared" si="34"/>
        <v>4.0401000000000202</v>
      </c>
      <c r="J415">
        <v>409</v>
      </c>
      <c r="K415">
        <v>2505.0300000000002</v>
      </c>
      <c r="L415">
        <v>6143.5</v>
      </c>
      <c r="M415" s="6"/>
      <c r="N415" s="6"/>
      <c r="O415" s="6"/>
      <c r="P415" s="6"/>
      <c r="Q415" s="6"/>
      <c r="S415">
        <v>409</v>
      </c>
      <c r="T415">
        <v>35.99</v>
      </c>
      <c r="U415">
        <v>6143.5</v>
      </c>
      <c r="V415" s="6"/>
      <c r="W415" s="6"/>
      <c r="X415" s="6"/>
      <c r="Y415" s="6"/>
      <c r="Z415" s="6"/>
    </row>
    <row r="416" spans="1:26" x14ac:dyDescent="0.25">
      <c r="A416">
        <v>410</v>
      </c>
      <c r="B416">
        <v>2508.59</v>
      </c>
      <c r="C416">
        <v>36.549999999999997</v>
      </c>
      <c r="D416" s="6">
        <f t="shared" si="30"/>
        <v>171.38000000000011</v>
      </c>
      <c r="E416" s="6">
        <f t="shared" si="31"/>
        <v>2.5700000000000003</v>
      </c>
      <c r="F416" s="11">
        <f t="shared" si="32"/>
        <v>440.44660000000033</v>
      </c>
      <c r="G416" s="11">
        <f t="shared" si="33"/>
        <v>29371.104400000037</v>
      </c>
      <c r="H416" s="11">
        <f t="shared" si="34"/>
        <v>6.6049000000000015</v>
      </c>
      <c r="J416">
        <v>410</v>
      </c>
      <c r="K416">
        <v>2508.59</v>
      </c>
      <c r="L416">
        <v>6109.3</v>
      </c>
      <c r="M416" s="6"/>
      <c r="N416" s="6"/>
      <c r="O416" s="6"/>
      <c r="P416" s="6"/>
      <c r="Q416" s="6"/>
      <c r="S416">
        <v>410</v>
      </c>
      <c r="T416">
        <v>36.549999999999997</v>
      </c>
      <c r="U416">
        <v>6109.3</v>
      </c>
      <c r="V416" s="6"/>
      <c r="W416" s="6"/>
      <c r="X416" s="6"/>
      <c r="Y416" s="6"/>
      <c r="Z416" s="6"/>
    </row>
    <row r="417" spans="1:26" x14ac:dyDescent="0.25">
      <c r="A417">
        <v>411</v>
      </c>
      <c r="B417">
        <v>2521.3000000000002</v>
      </c>
      <c r="C417">
        <v>36.409999999999997</v>
      </c>
      <c r="D417" s="6">
        <f t="shared" si="30"/>
        <v>184.09000000000015</v>
      </c>
      <c r="E417" s="6">
        <f t="shared" si="31"/>
        <v>2.4299999999999997</v>
      </c>
      <c r="F417" s="11">
        <f t="shared" si="32"/>
        <v>447.3387000000003</v>
      </c>
      <c r="G417" s="11">
        <f t="shared" si="33"/>
        <v>33889.128100000053</v>
      </c>
      <c r="H417" s="11">
        <f t="shared" si="34"/>
        <v>5.9048999999999987</v>
      </c>
      <c r="J417">
        <v>411</v>
      </c>
      <c r="K417">
        <v>2521.3000000000002</v>
      </c>
      <c r="L417">
        <v>5858.9</v>
      </c>
      <c r="M417" s="6"/>
      <c r="N417" s="6"/>
      <c r="O417" s="6"/>
      <c r="P417" s="6"/>
      <c r="Q417" s="6"/>
      <c r="S417">
        <v>411</v>
      </c>
      <c r="T417">
        <v>36.409999999999997</v>
      </c>
      <c r="U417">
        <v>5858.9</v>
      </c>
      <c r="V417" s="6"/>
      <c r="W417" s="6"/>
      <c r="X417" s="6"/>
      <c r="Y417" s="6"/>
      <c r="Z417" s="6"/>
    </row>
    <row r="418" spans="1:26" x14ac:dyDescent="0.25">
      <c r="A418">
        <v>412</v>
      </c>
      <c r="B418">
        <v>2552.8000000000002</v>
      </c>
      <c r="C418">
        <v>37.58</v>
      </c>
      <c r="D418" s="6">
        <f t="shared" si="30"/>
        <v>215.59000000000015</v>
      </c>
      <c r="E418" s="6">
        <f t="shared" si="31"/>
        <v>3.6000000000000014</v>
      </c>
      <c r="F418" s="11">
        <f t="shared" si="32"/>
        <v>776.12400000000082</v>
      </c>
      <c r="G418" s="11">
        <f t="shared" si="33"/>
        <v>46479.048100000065</v>
      </c>
      <c r="H418" s="11">
        <f t="shared" si="34"/>
        <v>12.96000000000001</v>
      </c>
      <c r="J418">
        <v>412</v>
      </c>
      <c r="K418">
        <v>2552.8000000000002</v>
      </c>
      <c r="L418">
        <v>6064.2</v>
      </c>
      <c r="M418" s="6"/>
      <c r="N418" s="6"/>
      <c r="O418" s="6"/>
      <c r="P418" s="6"/>
      <c r="Q418" s="6"/>
      <c r="S418">
        <v>412</v>
      </c>
      <c r="T418">
        <v>37.58</v>
      </c>
      <c r="U418">
        <v>6064.2</v>
      </c>
      <c r="V418" s="6"/>
      <c r="W418" s="6"/>
      <c r="X418" s="6"/>
      <c r="Y418" s="6"/>
      <c r="Z418" s="6"/>
    </row>
    <row r="419" spans="1:26" x14ac:dyDescent="0.25">
      <c r="A419">
        <v>413</v>
      </c>
      <c r="B419">
        <v>2541.6999999999998</v>
      </c>
      <c r="C419">
        <v>37.64</v>
      </c>
      <c r="D419" s="6">
        <f t="shared" si="30"/>
        <v>204.48999999999978</v>
      </c>
      <c r="E419" s="6">
        <f t="shared" si="31"/>
        <v>3.6600000000000037</v>
      </c>
      <c r="F419" s="11">
        <f t="shared" si="32"/>
        <v>748.43340000000001</v>
      </c>
      <c r="G419" s="11">
        <f t="shared" si="33"/>
        <v>41816.160099999914</v>
      </c>
      <c r="H419" s="11">
        <f t="shared" si="34"/>
        <v>13.395600000000027</v>
      </c>
      <c r="J419">
        <v>413</v>
      </c>
      <c r="K419">
        <v>2541.6999999999998</v>
      </c>
      <c r="L419">
        <v>6078.7</v>
      </c>
      <c r="M419" s="6"/>
      <c r="N419" s="6"/>
      <c r="O419" s="6"/>
      <c r="P419" s="6"/>
      <c r="Q419" s="6"/>
      <c r="S419">
        <v>413</v>
      </c>
      <c r="T419">
        <v>37.64</v>
      </c>
      <c r="U419">
        <v>6078.7</v>
      </c>
      <c r="V419" s="6"/>
      <c r="W419" s="6"/>
      <c r="X419" s="6"/>
      <c r="Y419" s="6"/>
      <c r="Z419" s="6"/>
    </row>
    <row r="420" spans="1:26" x14ac:dyDescent="0.25">
      <c r="A420">
        <v>414</v>
      </c>
      <c r="B420">
        <v>2576.69</v>
      </c>
      <c r="C420">
        <v>37.979999999999997</v>
      </c>
      <c r="D420" s="6">
        <f t="shared" si="30"/>
        <v>239.48000000000002</v>
      </c>
      <c r="E420" s="6">
        <f t="shared" si="31"/>
        <v>4</v>
      </c>
      <c r="F420" s="11">
        <f t="shared" si="32"/>
        <v>957.92000000000007</v>
      </c>
      <c r="G420" s="11">
        <f t="shared" si="33"/>
        <v>57350.67040000001</v>
      </c>
      <c r="H420" s="11">
        <f t="shared" si="34"/>
        <v>16</v>
      </c>
      <c r="J420">
        <v>414</v>
      </c>
      <c r="K420">
        <v>2576.69</v>
      </c>
      <c r="L420">
        <v>6086.1</v>
      </c>
      <c r="M420" s="6"/>
      <c r="N420" s="6"/>
      <c r="O420" s="6"/>
      <c r="P420" s="6"/>
      <c r="Q420" s="6"/>
      <c r="S420">
        <v>414</v>
      </c>
      <c r="T420">
        <v>37.979999999999997</v>
      </c>
      <c r="U420">
        <v>6086.1</v>
      </c>
      <c r="V420" s="6"/>
      <c r="W420" s="6"/>
      <c r="X420" s="6"/>
      <c r="Y420" s="6"/>
      <c r="Z420" s="6"/>
    </row>
    <row r="421" spans="1:26" x14ac:dyDescent="0.25">
      <c r="A421">
        <v>415</v>
      </c>
      <c r="B421">
        <v>2561.25</v>
      </c>
      <c r="C421">
        <v>37.76</v>
      </c>
      <c r="D421" s="6">
        <f t="shared" si="30"/>
        <v>224.03999999999996</v>
      </c>
      <c r="E421" s="6">
        <f t="shared" si="31"/>
        <v>3.7800000000000011</v>
      </c>
      <c r="F421" s="11">
        <f t="shared" si="32"/>
        <v>846.87120000000016</v>
      </c>
      <c r="G421" s="11">
        <f t="shared" si="33"/>
        <v>50193.921599999987</v>
      </c>
      <c r="H421" s="11">
        <f t="shared" si="34"/>
        <v>14.288400000000008</v>
      </c>
      <c r="J421">
        <v>415</v>
      </c>
      <c r="K421">
        <v>2561.25</v>
      </c>
      <c r="L421">
        <v>6196</v>
      </c>
      <c r="M421" s="6"/>
      <c r="N421" s="6"/>
      <c r="O421" s="6"/>
      <c r="P421" s="6"/>
      <c r="Q421" s="6"/>
      <c r="S421">
        <v>415</v>
      </c>
      <c r="T421">
        <v>37.76</v>
      </c>
      <c r="U421">
        <v>6196</v>
      </c>
      <c r="V421" s="6"/>
      <c r="W421" s="6"/>
      <c r="X421" s="6"/>
      <c r="Y421" s="6"/>
      <c r="Z421" s="6"/>
    </row>
    <row r="422" spans="1:26" x14ac:dyDescent="0.25">
      <c r="A422">
        <v>416</v>
      </c>
      <c r="B422">
        <v>2500.64</v>
      </c>
      <c r="C422">
        <v>36.47</v>
      </c>
      <c r="D422" s="6">
        <f t="shared" si="30"/>
        <v>163.42999999999984</v>
      </c>
      <c r="E422" s="6">
        <f t="shared" si="31"/>
        <v>2.490000000000002</v>
      </c>
      <c r="F422" s="11">
        <f t="shared" si="32"/>
        <v>406.94069999999994</v>
      </c>
      <c r="G422" s="11">
        <f t="shared" si="33"/>
        <v>26709.364899999946</v>
      </c>
      <c r="H422" s="11">
        <f t="shared" si="34"/>
        <v>6.2001000000000097</v>
      </c>
      <c r="J422">
        <v>416</v>
      </c>
      <c r="K422">
        <v>2500.64</v>
      </c>
      <c r="L422">
        <v>6196.9</v>
      </c>
      <c r="M422" s="6"/>
      <c r="N422" s="6"/>
      <c r="O422" s="6"/>
      <c r="P422" s="6"/>
      <c r="Q422" s="6"/>
      <c r="S422">
        <v>416</v>
      </c>
      <c r="T422">
        <v>36.47</v>
      </c>
      <c r="U422">
        <v>6196.9</v>
      </c>
      <c r="V422" s="6"/>
      <c r="W422" s="6"/>
      <c r="X422" s="6"/>
      <c r="Y422" s="6"/>
      <c r="Z422" s="6"/>
    </row>
    <row r="423" spans="1:26" x14ac:dyDescent="0.25">
      <c r="A423">
        <v>417</v>
      </c>
      <c r="B423">
        <v>2563.16</v>
      </c>
      <c r="C423">
        <v>37.130000000000003</v>
      </c>
      <c r="D423" s="6">
        <f t="shared" si="30"/>
        <v>225.94999999999982</v>
      </c>
      <c r="E423" s="6">
        <f t="shared" si="31"/>
        <v>3.1500000000000057</v>
      </c>
      <c r="F423" s="11">
        <f t="shared" si="32"/>
        <v>711.74250000000075</v>
      </c>
      <c r="G423" s="11">
        <f t="shared" si="33"/>
        <v>51053.402499999916</v>
      </c>
      <c r="H423" s="11">
        <f t="shared" si="34"/>
        <v>9.922500000000035</v>
      </c>
      <c r="J423">
        <v>417</v>
      </c>
      <c r="K423">
        <v>2563.16</v>
      </c>
      <c r="L423">
        <v>6220.1</v>
      </c>
      <c r="M423" s="6"/>
      <c r="N423" s="6"/>
      <c r="O423" s="6"/>
      <c r="P423" s="6"/>
      <c r="Q423" s="6"/>
      <c r="S423">
        <v>417</v>
      </c>
      <c r="T423">
        <v>37.130000000000003</v>
      </c>
      <c r="U423">
        <v>6220.1</v>
      </c>
      <c r="V423" s="6"/>
      <c r="W423" s="6"/>
      <c r="X423" s="6"/>
      <c r="Y423" s="6"/>
      <c r="Z423" s="6"/>
    </row>
    <row r="424" spans="1:26" x14ac:dyDescent="0.25">
      <c r="A424">
        <v>418</v>
      </c>
      <c r="B424">
        <v>2565.3000000000002</v>
      </c>
      <c r="C424">
        <v>37.17</v>
      </c>
      <c r="D424" s="6">
        <f t="shared" si="30"/>
        <v>228.09000000000015</v>
      </c>
      <c r="E424" s="6">
        <f t="shared" si="31"/>
        <v>3.1900000000000048</v>
      </c>
      <c r="F424" s="11">
        <f t="shared" si="32"/>
        <v>727.60710000000154</v>
      </c>
      <c r="G424" s="11">
        <f t="shared" si="33"/>
        <v>52025.048100000065</v>
      </c>
      <c r="H424" s="11">
        <f t="shared" si="34"/>
        <v>10.17610000000003</v>
      </c>
      <c r="J424">
        <v>418</v>
      </c>
      <c r="K424">
        <v>2565.3000000000002</v>
      </c>
      <c r="L424">
        <v>6102.2</v>
      </c>
      <c r="M424" s="6"/>
      <c r="N424" s="6"/>
      <c r="O424" s="6"/>
      <c r="P424" s="6"/>
      <c r="Q424" s="6"/>
      <c r="S424">
        <v>418</v>
      </c>
      <c r="T424">
        <v>37.17</v>
      </c>
      <c r="U424">
        <v>6102.2</v>
      </c>
      <c r="V424" s="6"/>
      <c r="W424" s="6"/>
      <c r="X424" s="6"/>
      <c r="Y424" s="6"/>
      <c r="Z424" s="6"/>
    </row>
    <row r="425" spans="1:26" x14ac:dyDescent="0.25">
      <c r="A425">
        <v>419</v>
      </c>
      <c r="B425">
        <v>2596.36</v>
      </c>
      <c r="C425">
        <v>37.28</v>
      </c>
      <c r="D425" s="6">
        <f t="shared" si="30"/>
        <v>259.15000000000009</v>
      </c>
      <c r="E425" s="6">
        <f t="shared" si="31"/>
        <v>3.3000000000000043</v>
      </c>
      <c r="F425" s="11">
        <f t="shared" si="32"/>
        <v>855.19500000000141</v>
      </c>
      <c r="G425" s="11">
        <f t="shared" si="33"/>
        <v>67158.722500000047</v>
      </c>
      <c r="H425" s="11">
        <f t="shared" si="34"/>
        <v>10.890000000000029</v>
      </c>
      <c r="J425">
        <v>419</v>
      </c>
      <c r="K425">
        <v>2596.36</v>
      </c>
      <c r="L425">
        <v>6132.2</v>
      </c>
      <c r="M425" s="6"/>
      <c r="N425" s="6"/>
      <c r="O425" s="6"/>
      <c r="P425" s="6"/>
      <c r="Q425" s="6"/>
      <c r="S425">
        <v>419</v>
      </c>
      <c r="T425">
        <v>37.28</v>
      </c>
      <c r="U425">
        <v>6132.2</v>
      </c>
      <c r="V425" s="6"/>
      <c r="W425" s="6"/>
      <c r="X425" s="6"/>
      <c r="Y425" s="6"/>
      <c r="Z425" s="6"/>
    </row>
    <row r="426" spans="1:26" x14ac:dyDescent="0.25">
      <c r="A426">
        <v>420</v>
      </c>
      <c r="B426">
        <v>2630.24</v>
      </c>
      <c r="C426">
        <v>37.69</v>
      </c>
      <c r="D426" s="6">
        <f t="shared" si="30"/>
        <v>293.02999999999975</v>
      </c>
      <c r="E426" s="6">
        <f t="shared" si="31"/>
        <v>3.7100000000000009</v>
      </c>
      <c r="F426" s="11">
        <f t="shared" si="32"/>
        <v>1087.1412999999993</v>
      </c>
      <c r="G426" s="11">
        <f t="shared" si="33"/>
        <v>85866.580899999855</v>
      </c>
      <c r="H426" s="11">
        <f t="shared" si="34"/>
        <v>13.764100000000006</v>
      </c>
      <c r="J426">
        <v>420</v>
      </c>
      <c r="K426">
        <v>2630.24</v>
      </c>
      <c r="L426">
        <v>6212</v>
      </c>
      <c r="M426" s="6"/>
      <c r="N426" s="6"/>
      <c r="O426" s="6"/>
      <c r="P426" s="6"/>
      <c r="Q426" s="6"/>
      <c r="S426">
        <v>420</v>
      </c>
      <c r="T426">
        <v>37.69</v>
      </c>
      <c r="U426">
        <v>6212</v>
      </c>
      <c r="V426" s="6"/>
      <c r="W426" s="6"/>
      <c r="X426" s="6"/>
      <c r="Y426" s="6"/>
      <c r="Z426" s="6"/>
    </row>
    <row r="427" spans="1:26" x14ac:dyDescent="0.25">
      <c r="A427">
        <v>421</v>
      </c>
      <c r="B427">
        <v>2605.9499999999998</v>
      </c>
      <c r="C427">
        <v>37.08</v>
      </c>
      <c r="D427" s="6">
        <f t="shared" si="30"/>
        <v>268.73999999999978</v>
      </c>
      <c r="E427" s="6">
        <f t="shared" si="31"/>
        <v>3.1000000000000014</v>
      </c>
      <c r="F427" s="11">
        <f t="shared" si="32"/>
        <v>833.09399999999971</v>
      </c>
      <c r="G427" s="11">
        <f t="shared" si="33"/>
        <v>72221.187599999888</v>
      </c>
      <c r="H427" s="11">
        <f t="shared" si="34"/>
        <v>9.6100000000000083</v>
      </c>
      <c r="J427">
        <v>421</v>
      </c>
      <c r="K427">
        <v>2605.9499999999998</v>
      </c>
      <c r="L427">
        <v>6303.3</v>
      </c>
      <c r="M427" s="6"/>
      <c r="N427" s="6"/>
      <c r="O427" s="6"/>
      <c r="P427" s="6"/>
      <c r="Q427" s="6"/>
      <c r="S427">
        <v>421</v>
      </c>
      <c r="T427">
        <v>37.08</v>
      </c>
      <c r="U427">
        <v>6303.3</v>
      </c>
      <c r="V427" s="6"/>
      <c r="W427" s="6"/>
      <c r="X427" s="6"/>
      <c r="Y427" s="6"/>
      <c r="Z427" s="6"/>
    </row>
    <row r="428" spans="1:26" x14ac:dyDescent="0.25">
      <c r="A428">
        <v>422</v>
      </c>
      <c r="B428">
        <v>2614.3200000000002</v>
      </c>
      <c r="C428">
        <v>37.33</v>
      </c>
      <c r="D428" s="6">
        <f t="shared" si="30"/>
        <v>277.11000000000013</v>
      </c>
      <c r="E428" s="6">
        <f t="shared" si="31"/>
        <v>3.3500000000000014</v>
      </c>
      <c r="F428" s="11">
        <f t="shared" si="32"/>
        <v>928.31850000000077</v>
      </c>
      <c r="G428" s="11">
        <f t="shared" si="33"/>
        <v>76789.952100000068</v>
      </c>
      <c r="H428" s="11">
        <f t="shared" si="34"/>
        <v>11.222500000000009</v>
      </c>
      <c r="J428">
        <v>422</v>
      </c>
      <c r="K428">
        <v>2614.3200000000002</v>
      </c>
      <c r="L428">
        <v>6315.2</v>
      </c>
      <c r="M428" s="6"/>
      <c r="N428" s="6"/>
      <c r="O428" s="6"/>
      <c r="P428" s="6"/>
      <c r="Q428" s="6"/>
      <c r="S428">
        <v>422</v>
      </c>
      <c r="T428">
        <v>37.33</v>
      </c>
      <c r="U428">
        <v>6315.2</v>
      </c>
      <c r="V428" s="6"/>
      <c r="W428" s="6"/>
      <c r="X428" s="6"/>
      <c r="Y428" s="6"/>
      <c r="Z428" s="6"/>
    </row>
    <row r="429" spans="1:26" x14ac:dyDescent="0.25">
      <c r="A429">
        <v>423</v>
      </c>
      <c r="B429">
        <v>2565.6999999999998</v>
      </c>
      <c r="C429">
        <v>36.28</v>
      </c>
      <c r="D429" s="6">
        <f t="shared" si="30"/>
        <v>228.48999999999978</v>
      </c>
      <c r="E429" s="6">
        <f t="shared" si="31"/>
        <v>2.3000000000000043</v>
      </c>
      <c r="F429" s="11">
        <f t="shared" si="32"/>
        <v>525.5270000000005</v>
      </c>
      <c r="G429" s="11">
        <f t="shared" si="33"/>
        <v>52207.680099999903</v>
      </c>
      <c r="H429" s="11">
        <f t="shared" si="34"/>
        <v>5.2900000000000196</v>
      </c>
      <c r="J429">
        <v>423</v>
      </c>
      <c r="K429">
        <v>2565.6999999999998</v>
      </c>
      <c r="L429">
        <v>6376.8</v>
      </c>
      <c r="M429" s="6"/>
      <c r="N429" s="6"/>
      <c r="O429" s="6"/>
      <c r="P429" s="6"/>
      <c r="Q429" s="6"/>
      <c r="S429">
        <v>423</v>
      </c>
      <c r="T429">
        <v>36.28</v>
      </c>
      <c r="U429">
        <v>6376.8</v>
      </c>
      <c r="V429" s="6"/>
      <c r="W429" s="6"/>
      <c r="X429" s="6"/>
      <c r="Y429" s="6"/>
      <c r="Z429" s="6"/>
    </row>
    <row r="430" spans="1:26" x14ac:dyDescent="0.25">
      <c r="A430">
        <v>424</v>
      </c>
      <c r="B430">
        <v>2559.11</v>
      </c>
      <c r="C430">
        <v>35.81</v>
      </c>
      <c r="D430" s="6">
        <f t="shared" si="30"/>
        <v>221.90000000000009</v>
      </c>
      <c r="E430" s="6">
        <f t="shared" si="31"/>
        <v>1.8300000000000054</v>
      </c>
      <c r="F430" s="11">
        <f t="shared" si="32"/>
        <v>406.07700000000136</v>
      </c>
      <c r="G430" s="11">
        <f t="shared" si="33"/>
        <v>49239.610000000037</v>
      </c>
      <c r="H430" s="11">
        <f t="shared" si="34"/>
        <v>3.34890000000002</v>
      </c>
      <c r="J430">
        <v>424</v>
      </c>
      <c r="K430">
        <v>2559.11</v>
      </c>
      <c r="L430">
        <v>6270.7</v>
      </c>
      <c r="M430" s="6"/>
      <c r="N430" s="6"/>
      <c r="O430" s="6"/>
      <c r="P430" s="6"/>
      <c r="Q430" s="6"/>
      <c r="S430">
        <v>424</v>
      </c>
      <c r="T430">
        <v>35.81</v>
      </c>
      <c r="U430">
        <v>6270.7</v>
      </c>
      <c r="V430" s="6"/>
      <c r="W430" s="6"/>
      <c r="X430" s="6"/>
      <c r="Y430" s="6"/>
      <c r="Z430" s="6"/>
    </row>
    <row r="431" spans="1:26" x14ac:dyDescent="0.25">
      <c r="A431">
        <v>425</v>
      </c>
      <c r="B431">
        <v>2597.4699999999998</v>
      </c>
      <c r="C431">
        <v>36.450000000000003</v>
      </c>
      <c r="D431" s="6">
        <f t="shared" si="30"/>
        <v>260.25999999999976</v>
      </c>
      <c r="E431" s="6">
        <f t="shared" si="31"/>
        <v>2.470000000000006</v>
      </c>
      <c r="F431" s="11">
        <f t="shared" si="32"/>
        <v>642.84220000000096</v>
      </c>
      <c r="G431" s="11">
        <f t="shared" si="33"/>
        <v>67735.267599999876</v>
      </c>
      <c r="H431" s="11">
        <f t="shared" si="34"/>
        <v>6.1009000000000295</v>
      </c>
      <c r="J431">
        <v>425</v>
      </c>
      <c r="K431">
        <v>2597.4699999999998</v>
      </c>
      <c r="L431">
        <v>6313.3</v>
      </c>
      <c r="M431" s="6"/>
      <c r="N431" s="6"/>
      <c r="O431" s="6"/>
      <c r="P431" s="6"/>
      <c r="Q431" s="6"/>
      <c r="S431">
        <v>425</v>
      </c>
      <c r="T431">
        <v>36.450000000000003</v>
      </c>
      <c r="U431">
        <v>6313.3</v>
      </c>
      <c r="V431" s="6"/>
      <c r="W431" s="6"/>
      <c r="X431" s="6"/>
      <c r="Y431" s="6"/>
      <c r="Z431" s="6"/>
    </row>
    <row r="432" spans="1:26" x14ac:dyDescent="0.25">
      <c r="A432">
        <v>426</v>
      </c>
      <c r="B432">
        <v>2592.0700000000002</v>
      </c>
      <c r="C432">
        <v>36.64</v>
      </c>
      <c r="D432" s="6">
        <f t="shared" si="30"/>
        <v>254.86000000000013</v>
      </c>
      <c r="E432" s="6">
        <f t="shared" si="31"/>
        <v>2.6600000000000037</v>
      </c>
      <c r="F432" s="11">
        <f t="shared" si="32"/>
        <v>677.92760000000123</v>
      </c>
      <c r="G432" s="11">
        <f t="shared" si="33"/>
        <v>64953.619600000064</v>
      </c>
      <c r="H432" s="11">
        <f t="shared" si="34"/>
        <v>7.0756000000000201</v>
      </c>
      <c r="J432">
        <v>426</v>
      </c>
      <c r="K432">
        <v>2592.0700000000002</v>
      </c>
      <c r="L432">
        <v>6191.2</v>
      </c>
      <c r="M432" s="6"/>
      <c r="N432" s="6"/>
      <c r="O432" s="6"/>
      <c r="P432" s="6"/>
      <c r="Q432" s="6"/>
      <c r="S432">
        <v>426</v>
      </c>
      <c r="T432">
        <v>36.64</v>
      </c>
      <c r="U432">
        <v>6191.2</v>
      </c>
      <c r="V432" s="6"/>
      <c r="W432" s="6"/>
      <c r="X432" s="6"/>
      <c r="Y432" s="6"/>
      <c r="Z432" s="6"/>
    </row>
    <row r="433" spans="1:26" x14ac:dyDescent="0.25">
      <c r="A433">
        <v>427</v>
      </c>
      <c r="B433">
        <v>2601.06</v>
      </c>
      <c r="C433">
        <v>36.729999999999997</v>
      </c>
      <c r="D433" s="6">
        <f t="shared" si="30"/>
        <v>263.84999999999991</v>
      </c>
      <c r="E433" s="6">
        <f t="shared" si="31"/>
        <v>2.75</v>
      </c>
      <c r="F433" s="11">
        <f t="shared" si="32"/>
        <v>725.58749999999975</v>
      </c>
      <c r="G433" s="11">
        <f t="shared" si="33"/>
        <v>69616.822499999951</v>
      </c>
      <c r="H433" s="11">
        <f t="shared" si="34"/>
        <v>7.5625</v>
      </c>
      <c r="J433">
        <v>427</v>
      </c>
      <c r="K433">
        <v>2601.06</v>
      </c>
      <c r="L433">
        <v>6134.1</v>
      </c>
      <c r="M433" s="6"/>
      <c r="N433" s="6"/>
      <c r="O433" s="6"/>
      <c r="P433" s="6"/>
      <c r="Q433" s="6"/>
      <c r="S433">
        <v>427</v>
      </c>
      <c r="T433">
        <v>36.729999999999997</v>
      </c>
      <c r="U433">
        <v>6134.1</v>
      </c>
      <c r="V433" s="6"/>
      <c r="W433" s="6"/>
      <c r="X433" s="6"/>
      <c r="Y433" s="6"/>
      <c r="Z433" s="6"/>
    </row>
    <row r="434" spans="1:26" x14ac:dyDescent="0.25">
      <c r="A434">
        <v>428</v>
      </c>
      <c r="B434">
        <v>2602.1799999999998</v>
      </c>
      <c r="C434">
        <v>36.71</v>
      </c>
      <c r="D434" s="6">
        <f t="shared" si="30"/>
        <v>264.9699999999998</v>
      </c>
      <c r="E434" s="6">
        <f t="shared" si="31"/>
        <v>2.730000000000004</v>
      </c>
      <c r="F434" s="11">
        <f t="shared" si="32"/>
        <v>723.36810000000048</v>
      </c>
      <c r="G434" s="11">
        <f t="shared" si="33"/>
        <v>70209.100899999888</v>
      </c>
      <c r="H434" s="11">
        <f t="shared" si="34"/>
        <v>7.4529000000000218</v>
      </c>
      <c r="J434">
        <v>428</v>
      </c>
      <c r="K434">
        <v>2602.1799999999998</v>
      </c>
      <c r="L434">
        <v>6280.7</v>
      </c>
      <c r="M434" s="6"/>
      <c r="N434" s="6"/>
      <c r="O434" s="6"/>
      <c r="P434" s="6"/>
      <c r="Q434" s="6"/>
      <c r="S434">
        <v>428</v>
      </c>
      <c r="T434">
        <v>36.71</v>
      </c>
      <c r="U434">
        <v>6280.7</v>
      </c>
      <c r="V434" s="6"/>
      <c r="W434" s="6"/>
      <c r="X434" s="6"/>
      <c r="Y434" s="6"/>
      <c r="Z434" s="6"/>
    </row>
    <row r="435" spans="1:26" x14ac:dyDescent="0.25">
      <c r="A435">
        <v>429</v>
      </c>
      <c r="B435">
        <v>2581.66</v>
      </c>
      <c r="C435">
        <v>36.880000000000003</v>
      </c>
      <c r="D435" s="6">
        <f t="shared" si="30"/>
        <v>244.44999999999982</v>
      </c>
      <c r="E435" s="6">
        <f t="shared" si="31"/>
        <v>2.9000000000000057</v>
      </c>
      <c r="F435" s="11">
        <f t="shared" si="32"/>
        <v>708.90500000000088</v>
      </c>
      <c r="G435" s="11">
        <f t="shared" si="33"/>
        <v>59755.802499999911</v>
      </c>
      <c r="H435" s="11">
        <f t="shared" si="34"/>
        <v>8.4100000000000321</v>
      </c>
      <c r="J435">
        <v>429</v>
      </c>
      <c r="K435">
        <v>2581.66</v>
      </c>
      <c r="L435">
        <v>6306.2</v>
      </c>
      <c r="M435" s="6"/>
      <c r="N435" s="6"/>
      <c r="O435" s="6"/>
      <c r="P435" s="6"/>
      <c r="Q435" s="6"/>
      <c r="S435">
        <v>429</v>
      </c>
      <c r="T435">
        <v>36.880000000000003</v>
      </c>
      <c r="U435">
        <v>6306.2</v>
      </c>
      <c r="V435" s="6"/>
      <c r="W435" s="6"/>
      <c r="X435" s="6"/>
      <c r="Y435" s="6"/>
      <c r="Z435" s="6"/>
    </row>
    <row r="436" spans="1:26" x14ac:dyDescent="0.25">
      <c r="A436">
        <v>430</v>
      </c>
      <c r="B436">
        <v>2651.66</v>
      </c>
      <c r="C436">
        <v>38.159999999999997</v>
      </c>
      <c r="D436" s="6">
        <f t="shared" si="30"/>
        <v>314.44999999999982</v>
      </c>
      <c r="E436" s="6">
        <f t="shared" si="31"/>
        <v>4.18</v>
      </c>
      <c r="F436" s="11">
        <f t="shared" si="32"/>
        <v>1314.4009999999992</v>
      </c>
      <c r="G436" s="11">
        <f t="shared" si="33"/>
        <v>98878.802499999889</v>
      </c>
      <c r="H436" s="11">
        <f t="shared" si="34"/>
        <v>17.472399999999997</v>
      </c>
      <c r="J436">
        <v>430</v>
      </c>
      <c r="K436">
        <v>2651.66</v>
      </c>
      <c r="L436">
        <v>6363.9</v>
      </c>
      <c r="M436" s="6"/>
      <c r="N436" s="6"/>
      <c r="O436" s="6"/>
      <c r="P436" s="6"/>
      <c r="Q436" s="6"/>
      <c r="S436">
        <v>430</v>
      </c>
      <c r="T436">
        <v>38.159999999999997</v>
      </c>
      <c r="U436">
        <v>6363.9</v>
      </c>
      <c r="V436" s="6"/>
      <c r="W436" s="6"/>
      <c r="X436" s="6"/>
      <c r="Y436" s="6"/>
      <c r="Z436" s="6"/>
    </row>
    <row r="437" spans="1:26" x14ac:dyDescent="0.25">
      <c r="A437">
        <v>431</v>
      </c>
      <c r="B437">
        <v>2666.48</v>
      </c>
      <c r="C437">
        <v>38.549999999999997</v>
      </c>
      <c r="D437" s="6">
        <f t="shared" si="30"/>
        <v>329.27</v>
      </c>
      <c r="E437" s="6">
        <f t="shared" si="31"/>
        <v>4.57</v>
      </c>
      <c r="F437" s="11">
        <f t="shared" si="32"/>
        <v>1504.7638999999999</v>
      </c>
      <c r="G437" s="11">
        <f t="shared" si="33"/>
        <v>108418.73289999999</v>
      </c>
      <c r="H437" s="11">
        <f t="shared" si="34"/>
        <v>20.884900000000002</v>
      </c>
      <c r="J437">
        <v>431</v>
      </c>
      <c r="K437">
        <v>2666.48</v>
      </c>
      <c r="L437">
        <v>6289.3</v>
      </c>
      <c r="M437" s="6"/>
      <c r="N437" s="6"/>
      <c r="O437" s="6"/>
      <c r="P437" s="6"/>
      <c r="Q437" s="6"/>
      <c r="S437">
        <v>431</v>
      </c>
      <c r="T437">
        <v>38.549999999999997</v>
      </c>
      <c r="U437">
        <v>6289.3</v>
      </c>
      <c r="V437" s="6"/>
      <c r="W437" s="6"/>
      <c r="X437" s="6"/>
      <c r="Y437" s="6"/>
      <c r="Z437" s="6"/>
    </row>
    <row r="438" spans="1:26" x14ac:dyDescent="0.25">
      <c r="A438">
        <v>432</v>
      </c>
      <c r="B438">
        <v>2654.29</v>
      </c>
      <c r="C438">
        <v>38.08</v>
      </c>
      <c r="D438" s="6">
        <f t="shared" si="30"/>
        <v>317.07999999999993</v>
      </c>
      <c r="E438" s="6">
        <f t="shared" si="31"/>
        <v>4.1000000000000014</v>
      </c>
      <c r="F438" s="11">
        <f t="shared" si="32"/>
        <v>1300.0280000000002</v>
      </c>
      <c r="G438" s="11">
        <f t="shared" si="33"/>
        <v>100539.72639999996</v>
      </c>
      <c r="H438" s="11">
        <f t="shared" si="34"/>
        <v>16.810000000000013</v>
      </c>
      <c r="J438">
        <v>432</v>
      </c>
      <c r="K438">
        <v>2654.29</v>
      </c>
      <c r="L438">
        <v>6182.8</v>
      </c>
      <c r="M438" s="6"/>
      <c r="N438" s="6"/>
      <c r="O438" s="6"/>
      <c r="P438" s="6"/>
      <c r="Q438" s="6"/>
      <c r="S438">
        <v>432</v>
      </c>
      <c r="T438">
        <v>38.08</v>
      </c>
      <c r="U438">
        <v>6182.8</v>
      </c>
      <c r="V438" s="6"/>
      <c r="W438" s="6"/>
      <c r="X438" s="6"/>
      <c r="Y438" s="6"/>
      <c r="Z438" s="6"/>
    </row>
    <row r="439" spans="1:26" x14ac:dyDescent="0.25">
      <c r="A439">
        <v>433</v>
      </c>
      <c r="B439">
        <v>2671.22</v>
      </c>
      <c r="C439">
        <v>38.159999999999997</v>
      </c>
      <c r="D439" s="6">
        <f t="shared" si="30"/>
        <v>334.00999999999976</v>
      </c>
      <c r="E439" s="6">
        <f t="shared" si="31"/>
        <v>4.18</v>
      </c>
      <c r="F439" s="11">
        <f t="shared" si="32"/>
        <v>1396.1617999999989</v>
      </c>
      <c r="G439" s="11">
        <f t="shared" si="33"/>
        <v>111562.68009999984</v>
      </c>
      <c r="H439" s="11">
        <f t="shared" si="34"/>
        <v>17.472399999999997</v>
      </c>
      <c r="J439">
        <v>433</v>
      </c>
      <c r="K439">
        <v>2671.22</v>
      </c>
      <c r="L439">
        <v>6283.3</v>
      </c>
      <c r="M439" s="6"/>
      <c r="N439" s="6"/>
      <c r="O439" s="6"/>
      <c r="P439" s="6"/>
      <c r="Q439" s="6"/>
      <c r="S439">
        <v>433</v>
      </c>
      <c r="T439">
        <v>38.159999999999997</v>
      </c>
      <c r="U439">
        <v>6283.3</v>
      </c>
      <c r="V439" s="6"/>
      <c r="W439" s="6"/>
      <c r="X439" s="6"/>
      <c r="Y439" s="6"/>
      <c r="Z439" s="6"/>
    </row>
    <row r="440" spans="1:26" x14ac:dyDescent="0.25">
      <c r="A440">
        <v>434</v>
      </c>
      <c r="B440">
        <v>2667.95</v>
      </c>
      <c r="C440">
        <v>38.479999999999997</v>
      </c>
      <c r="D440" s="6">
        <f t="shared" si="30"/>
        <v>330.73999999999978</v>
      </c>
      <c r="E440" s="6">
        <f t="shared" si="31"/>
        <v>4.5</v>
      </c>
      <c r="F440" s="11">
        <f t="shared" si="32"/>
        <v>1488.329999999999</v>
      </c>
      <c r="G440" s="11">
        <f t="shared" si="33"/>
        <v>109388.94759999985</v>
      </c>
      <c r="H440" s="11">
        <f t="shared" si="34"/>
        <v>20.25</v>
      </c>
      <c r="J440">
        <v>434</v>
      </c>
      <c r="K440">
        <v>2667.95</v>
      </c>
      <c r="L440">
        <v>6460</v>
      </c>
      <c r="M440" s="6"/>
      <c r="N440" s="6"/>
      <c r="O440" s="6"/>
      <c r="P440" s="6"/>
      <c r="Q440" s="6"/>
      <c r="S440">
        <v>434</v>
      </c>
      <c r="T440">
        <v>38.479999999999997</v>
      </c>
      <c r="U440">
        <v>6460</v>
      </c>
      <c r="V440" s="6"/>
      <c r="W440" s="6"/>
      <c r="X440" s="6"/>
      <c r="Y440" s="6"/>
      <c r="Z440" s="6"/>
    </row>
    <row r="441" spans="1:26" x14ac:dyDescent="0.25">
      <c r="A441">
        <v>435</v>
      </c>
      <c r="B441">
        <v>2683.45</v>
      </c>
      <c r="C441">
        <v>38.5</v>
      </c>
      <c r="D441" s="6">
        <f t="shared" si="30"/>
        <v>346.23999999999978</v>
      </c>
      <c r="E441" s="6">
        <f t="shared" si="31"/>
        <v>4.5200000000000031</v>
      </c>
      <c r="F441" s="11">
        <f t="shared" si="32"/>
        <v>1565.0048000000002</v>
      </c>
      <c r="G441" s="11">
        <f t="shared" si="33"/>
        <v>119882.13759999984</v>
      </c>
      <c r="H441" s="11">
        <f t="shared" si="34"/>
        <v>20.430400000000027</v>
      </c>
      <c r="J441">
        <v>435</v>
      </c>
      <c r="K441">
        <v>2683.45</v>
      </c>
      <c r="L441">
        <v>6429</v>
      </c>
      <c r="M441" s="6"/>
      <c r="N441" s="6"/>
      <c r="O441" s="6"/>
      <c r="P441" s="6"/>
      <c r="Q441" s="6"/>
      <c r="S441">
        <v>435</v>
      </c>
      <c r="T441">
        <v>38.5</v>
      </c>
      <c r="U441">
        <v>6429</v>
      </c>
      <c r="V441" s="6"/>
      <c r="W441" s="6"/>
      <c r="X441" s="6"/>
      <c r="Y441" s="6"/>
      <c r="Z441" s="6"/>
    </row>
    <row r="442" spans="1:26" x14ac:dyDescent="0.25">
      <c r="A442">
        <v>436</v>
      </c>
      <c r="B442">
        <v>2699.03</v>
      </c>
      <c r="C442">
        <v>38.79</v>
      </c>
      <c r="D442" s="6">
        <f t="shared" si="30"/>
        <v>361.82000000000016</v>
      </c>
      <c r="E442" s="6">
        <f t="shared" si="31"/>
        <v>4.8100000000000023</v>
      </c>
      <c r="F442" s="11">
        <f t="shared" si="32"/>
        <v>1740.3542000000016</v>
      </c>
      <c r="G442" s="11">
        <f t="shared" si="33"/>
        <v>130913.71240000012</v>
      </c>
      <c r="H442" s="11">
        <f t="shared" si="34"/>
        <v>23.13610000000002</v>
      </c>
      <c r="J442">
        <v>436</v>
      </c>
      <c r="K442">
        <v>2699.03</v>
      </c>
      <c r="L442">
        <v>6456.7</v>
      </c>
      <c r="M442" s="6"/>
      <c r="N442" s="6"/>
      <c r="O442" s="6"/>
      <c r="P442" s="6"/>
      <c r="Q442" s="6"/>
      <c r="S442">
        <v>436</v>
      </c>
      <c r="T442">
        <v>38.79</v>
      </c>
      <c r="U442">
        <v>6456.7</v>
      </c>
      <c r="V442" s="6"/>
      <c r="W442" s="6"/>
      <c r="X442" s="6"/>
      <c r="Y442" s="6"/>
      <c r="Z442" s="6"/>
    </row>
    <row r="443" spans="1:26" x14ac:dyDescent="0.25">
      <c r="A443">
        <v>437</v>
      </c>
      <c r="B443">
        <v>2709.59</v>
      </c>
      <c r="C443">
        <v>38.83</v>
      </c>
      <c r="D443" s="6">
        <f t="shared" si="30"/>
        <v>372.38000000000011</v>
      </c>
      <c r="E443" s="6">
        <f t="shared" si="31"/>
        <v>4.8500000000000014</v>
      </c>
      <c r="F443" s="11">
        <f t="shared" si="32"/>
        <v>1806.043000000001</v>
      </c>
      <c r="G443" s="11">
        <f t="shared" si="33"/>
        <v>138666.86440000008</v>
      </c>
      <c r="H443" s="11">
        <f t="shared" si="34"/>
        <v>23.522500000000015</v>
      </c>
      <c r="J443">
        <v>437</v>
      </c>
      <c r="K443">
        <v>2709.59</v>
      </c>
      <c r="L443">
        <v>6465.9</v>
      </c>
      <c r="M443" s="6"/>
      <c r="N443" s="6"/>
      <c r="O443" s="6"/>
      <c r="P443" s="6"/>
      <c r="Q443" s="6"/>
      <c r="S443">
        <v>437</v>
      </c>
      <c r="T443">
        <v>38.83</v>
      </c>
      <c r="U443">
        <v>6465.9</v>
      </c>
      <c r="V443" s="6"/>
      <c r="W443" s="6"/>
      <c r="X443" s="6"/>
      <c r="Y443" s="6"/>
      <c r="Z443" s="6"/>
    </row>
    <row r="444" spans="1:26" x14ac:dyDescent="0.25">
      <c r="A444">
        <v>438</v>
      </c>
      <c r="B444">
        <v>2701.5</v>
      </c>
      <c r="C444">
        <v>38.020000000000003</v>
      </c>
      <c r="D444" s="6">
        <f t="shared" si="30"/>
        <v>364.28999999999996</v>
      </c>
      <c r="E444" s="6">
        <f t="shared" si="31"/>
        <v>4.0400000000000063</v>
      </c>
      <c r="F444" s="11">
        <f t="shared" si="32"/>
        <v>1471.7316000000021</v>
      </c>
      <c r="G444" s="11">
        <f t="shared" si="33"/>
        <v>132707.20409999997</v>
      </c>
      <c r="H444" s="11">
        <f t="shared" si="34"/>
        <v>16.32160000000005</v>
      </c>
      <c r="J444">
        <v>438</v>
      </c>
      <c r="K444">
        <v>2701.5</v>
      </c>
      <c r="L444">
        <v>6396.9</v>
      </c>
      <c r="M444" s="6"/>
      <c r="N444" s="6"/>
      <c r="O444" s="6"/>
      <c r="P444" s="6"/>
      <c r="Q444" s="6"/>
      <c r="S444">
        <v>438</v>
      </c>
      <c r="T444">
        <v>38.020000000000003</v>
      </c>
      <c r="U444">
        <v>6396.9</v>
      </c>
      <c r="V444" s="6"/>
      <c r="W444" s="6"/>
      <c r="X444" s="6"/>
      <c r="Y444" s="6"/>
      <c r="Z444" s="6"/>
    </row>
    <row r="445" spans="1:26" x14ac:dyDescent="0.25">
      <c r="A445">
        <v>439</v>
      </c>
      <c r="B445">
        <v>2740.99</v>
      </c>
      <c r="C445">
        <v>38.909999999999997</v>
      </c>
      <c r="D445" s="6">
        <f t="shared" si="30"/>
        <v>403.77999999999975</v>
      </c>
      <c r="E445" s="6">
        <f t="shared" si="31"/>
        <v>4.93</v>
      </c>
      <c r="F445" s="11">
        <f t="shared" si="32"/>
        <v>1990.6353999999985</v>
      </c>
      <c r="G445" s="11">
        <f t="shared" si="33"/>
        <v>163038.28839999979</v>
      </c>
      <c r="H445" s="11">
        <f t="shared" si="34"/>
        <v>24.304899999999996</v>
      </c>
      <c r="J445">
        <v>439</v>
      </c>
      <c r="K445">
        <v>2740.99</v>
      </c>
      <c r="L445">
        <v>6433</v>
      </c>
      <c r="M445" s="6"/>
      <c r="N445" s="6"/>
      <c r="O445" s="6"/>
      <c r="P445" s="6"/>
      <c r="Q445" s="6"/>
      <c r="S445">
        <v>439</v>
      </c>
      <c r="T445">
        <v>38.909999999999997</v>
      </c>
      <c r="U445">
        <v>6433</v>
      </c>
      <c r="V445" s="6"/>
      <c r="W445" s="6"/>
      <c r="X445" s="6"/>
      <c r="Y445" s="6"/>
      <c r="Z445" s="6"/>
    </row>
    <row r="446" spans="1:26" x14ac:dyDescent="0.25">
      <c r="A446">
        <v>440</v>
      </c>
      <c r="B446">
        <v>2747.11</v>
      </c>
      <c r="C446">
        <v>39.119999999999997</v>
      </c>
      <c r="D446" s="6">
        <f t="shared" si="30"/>
        <v>409.90000000000009</v>
      </c>
      <c r="E446" s="6">
        <f t="shared" si="31"/>
        <v>5.1400000000000006</v>
      </c>
      <c r="F446" s="11">
        <f t="shared" si="32"/>
        <v>2106.8860000000009</v>
      </c>
      <c r="G446" s="11">
        <f t="shared" si="33"/>
        <v>168018.01000000007</v>
      </c>
      <c r="H446" s="11">
        <f t="shared" si="34"/>
        <v>26.419600000000006</v>
      </c>
      <c r="J446">
        <v>440</v>
      </c>
      <c r="K446">
        <v>2747.11</v>
      </c>
      <c r="L446">
        <v>6486.4</v>
      </c>
      <c r="M446" s="6"/>
      <c r="N446" s="6"/>
      <c r="O446" s="6"/>
      <c r="P446" s="6"/>
      <c r="Q446" s="6"/>
      <c r="S446">
        <v>440</v>
      </c>
      <c r="T446">
        <v>39.119999999999997</v>
      </c>
      <c r="U446">
        <v>6486.4</v>
      </c>
      <c r="V446" s="6"/>
      <c r="W446" s="6"/>
      <c r="X446" s="6"/>
      <c r="Y446" s="6"/>
      <c r="Z446" s="6"/>
    </row>
    <row r="447" spans="1:26" x14ac:dyDescent="0.25">
      <c r="A447">
        <v>441</v>
      </c>
      <c r="B447">
        <v>2729.43</v>
      </c>
      <c r="C447">
        <v>38.94</v>
      </c>
      <c r="D447" s="6">
        <f t="shared" si="30"/>
        <v>392.2199999999998</v>
      </c>
      <c r="E447" s="6">
        <f t="shared" si="31"/>
        <v>4.9600000000000009</v>
      </c>
      <c r="F447" s="11">
        <f t="shared" si="32"/>
        <v>1945.4111999999993</v>
      </c>
      <c r="G447" s="11">
        <f t="shared" si="33"/>
        <v>153836.52839999984</v>
      </c>
      <c r="H447" s="11">
        <f t="shared" si="34"/>
        <v>24.601600000000008</v>
      </c>
      <c r="J447">
        <v>441</v>
      </c>
      <c r="K447">
        <v>2729.43</v>
      </c>
      <c r="L447">
        <v>6466.8</v>
      </c>
      <c r="M447" s="6"/>
      <c r="N447" s="6"/>
      <c r="O447" s="6"/>
      <c r="P447" s="6"/>
      <c r="Q447" s="6"/>
      <c r="S447">
        <v>441</v>
      </c>
      <c r="T447">
        <v>38.94</v>
      </c>
      <c r="U447">
        <v>6466.8</v>
      </c>
      <c r="V447" s="6"/>
      <c r="W447" s="6"/>
      <c r="X447" s="6"/>
      <c r="Y447" s="6"/>
      <c r="Z447" s="6"/>
    </row>
    <row r="448" spans="1:26" x14ac:dyDescent="0.25">
      <c r="A448">
        <v>442</v>
      </c>
      <c r="B448">
        <v>2733.57</v>
      </c>
      <c r="C448">
        <v>39.159999999999997</v>
      </c>
      <c r="D448" s="6">
        <f t="shared" si="30"/>
        <v>396.36000000000013</v>
      </c>
      <c r="E448" s="6">
        <f t="shared" si="31"/>
        <v>5.18</v>
      </c>
      <c r="F448" s="11">
        <f t="shared" si="32"/>
        <v>2053.1448000000005</v>
      </c>
      <c r="G448" s="11">
        <f t="shared" si="33"/>
        <v>157101.2496000001</v>
      </c>
      <c r="H448" s="11">
        <f t="shared" si="34"/>
        <v>26.832399999999996</v>
      </c>
      <c r="J448">
        <v>442</v>
      </c>
      <c r="K448">
        <v>2733.57</v>
      </c>
      <c r="L448">
        <v>6506.2</v>
      </c>
      <c r="M448" s="6"/>
      <c r="N448" s="6"/>
      <c r="O448" s="6"/>
      <c r="P448" s="6"/>
      <c r="Q448" s="6"/>
      <c r="S448">
        <v>442</v>
      </c>
      <c r="T448">
        <v>39.159999999999997</v>
      </c>
      <c r="U448">
        <v>6506.2</v>
      </c>
      <c r="V448" s="6"/>
      <c r="W448" s="6"/>
      <c r="X448" s="6"/>
      <c r="Y448" s="6"/>
      <c r="Z448" s="6"/>
    </row>
    <row r="449" spans="1:26" x14ac:dyDescent="0.25">
      <c r="A449">
        <v>443</v>
      </c>
      <c r="B449">
        <v>2780.32</v>
      </c>
      <c r="C449">
        <v>39.44</v>
      </c>
      <c r="D449" s="6">
        <f t="shared" si="30"/>
        <v>443.11000000000013</v>
      </c>
      <c r="E449" s="6">
        <f t="shared" si="31"/>
        <v>5.4600000000000009</v>
      </c>
      <c r="F449" s="11">
        <f t="shared" si="32"/>
        <v>2419.3806000000009</v>
      </c>
      <c r="G449" s="11">
        <f t="shared" si="33"/>
        <v>196346.4721000001</v>
      </c>
      <c r="H449" s="11">
        <f t="shared" si="34"/>
        <v>29.811600000000009</v>
      </c>
      <c r="J449">
        <v>443</v>
      </c>
      <c r="K449">
        <v>2780.32</v>
      </c>
      <c r="L449">
        <v>6500.4</v>
      </c>
      <c r="M449" s="6"/>
      <c r="N449" s="6"/>
      <c r="O449" s="6"/>
      <c r="P449" s="6"/>
      <c r="Q449" s="6"/>
      <c r="S449">
        <v>443</v>
      </c>
      <c r="T449">
        <v>39.44</v>
      </c>
      <c r="U449">
        <v>6500.4</v>
      </c>
      <c r="V449" s="6"/>
      <c r="W449" s="6"/>
      <c r="X449" s="6"/>
      <c r="Y449" s="6"/>
      <c r="Z449" s="6"/>
    </row>
    <row r="450" spans="1:26" x14ac:dyDescent="0.25">
      <c r="A450">
        <v>444</v>
      </c>
      <c r="B450">
        <v>2787.37</v>
      </c>
      <c r="C450">
        <v>39.200000000000003</v>
      </c>
      <c r="D450" s="6">
        <f t="shared" si="30"/>
        <v>450.15999999999985</v>
      </c>
      <c r="E450" s="6">
        <f t="shared" si="31"/>
        <v>5.220000000000006</v>
      </c>
      <c r="F450" s="11">
        <f t="shared" si="32"/>
        <v>2349.8352000000018</v>
      </c>
      <c r="G450" s="11">
        <f t="shared" si="33"/>
        <v>202644.02559999988</v>
      </c>
      <c r="H450" s="11">
        <f t="shared" si="34"/>
        <v>27.248400000000061</v>
      </c>
      <c r="J450">
        <v>444</v>
      </c>
      <c r="K450">
        <v>2787.37</v>
      </c>
      <c r="L450">
        <v>6535.2</v>
      </c>
      <c r="M450" s="6"/>
      <c r="N450" s="6"/>
      <c r="O450" s="6"/>
      <c r="P450" s="6"/>
      <c r="Q450" s="6"/>
      <c r="S450">
        <v>444</v>
      </c>
      <c r="T450">
        <v>39.200000000000003</v>
      </c>
      <c r="U450">
        <v>6535.2</v>
      </c>
      <c r="V450" s="6"/>
      <c r="W450" s="6"/>
      <c r="X450" s="6"/>
      <c r="Y450" s="6"/>
      <c r="Z450" s="6"/>
    </row>
    <row r="451" spans="1:26" x14ac:dyDescent="0.25">
      <c r="A451">
        <v>445</v>
      </c>
      <c r="B451">
        <v>2803.91</v>
      </c>
      <c r="C451">
        <v>39.729999999999997</v>
      </c>
      <c r="D451" s="6">
        <f t="shared" si="30"/>
        <v>466.69999999999982</v>
      </c>
      <c r="E451" s="6">
        <f t="shared" si="31"/>
        <v>5.75</v>
      </c>
      <c r="F451" s="11">
        <f t="shared" si="32"/>
        <v>2683.5249999999987</v>
      </c>
      <c r="G451" s="11">
        <f t="shared" si="33"/>
        <v>217808.88999999984</v>
      </c>
      <c r="H451" s="11">
        <f t="shared" si="34"/>
        <v>33.0625</v>
      </c>
      <c r="J451">
        <v>445</v>
      </c>
      <c r="K451">
        <v>2803.91</v>
      </c>
      <c r="L451">
        <v>6547.9</v>
      </c>
      <c r="M451" s="6"/>
      <c r="N451" s="6"/>
      <c r="O451" s="6"/>
      <c r="P451" s="6"/>
      <c r="Q451" s="6"/>
      <c r="S451">
        <v>445</v>
      </c>
      <c r="T451">
        <v>39.729999999999997</v>
      </c>
      <c r="U451">
        <v>6547.9</v>
      </c>
      <c r="V451" s="6"/>
      <c r="W451" s="6"/>
      <c r="X451" s="6"/>
      <c r="Y451" s="6"/>
      <c r="Z451" s="6"/>
    </row>
    <row r="452" spans="1:26" x14ac:dyDescent="0.25">
      <c r="A452">
        <v>446</v>
      </c>
      <c r="B452">
        <v>2811.61</v>
      </c>
      <c r="C452">
        <v>39.56</v>
      </c>
      <c r="D452" s="6">
        <f t="shared" si="30"/>
        <v>474.40000000000009</v>
      </c>
      <c r="E452" s="6">
        <f t="shared" si="31"/>
        <v>5.5800000000000054</v>
      </c>
      <c r="F452" s="11">
        <f t="shared" si="32"/>
        <v>2647.1520000000032</v>
      </c>
      <c r="G452" s="11">
        <f t="shared" si="33"/>
        <v>225055.36000000007</v>
      </c>
      <c r="H452" s="11">
        <f t="shared" si="34"/>
        <v>31.136400000000059</v>
      </c>
      <c r="J452">
        <v>446</v>
      </c>
      <c r="K452">
        <v>2811.61</v>
      </c>
      <c r="L452">
        <v>6595.8</v>
      </c>
      <c r="M452" s="6"/>
      <c r="N452" s="6"/>
      <c r="O452" s="6"/>
      <c r="P452" s="6"/>
      <c r="Q452" s="6"/>
      <c r="S452">
        <v>446</v>
      </c>
      <c r="T452">
        <v>39.56</v>
      </c>
      <c r="U452">
        <v>6595.8</v>
      </c>
      <c r="V452" s="6"/>
      <c r="W452" s="6"/>
      <c r="X452" s="6"/>
      <c r="Y452" s="6"/>
      <c r="Z452" s="6"/>
    </row>
    <row r="453" spans="1:26" x14ac:dyDescent="0.25">
      <c r="A453">
        <v>447</v>
      </c>
      <c r="B453">
        <v>2772.2</v>
      </c>
      <c r="C453">
        <v>39.549999999999997</v>
      </c>
      <c r="D453" s="6">
        <f t="shared" si="30"/>
        <v>434.98999999999978</v>
      </c>
      <c r="E453" s="6">
        <f t="shared" si="31"/>
        <v>5.57</v>
      </c>
      <c r="F453" s="11">
        <f t="shared" si="32"/>
        <v>2422.894299999999</v>
      </c>
      <c r="G453" s="11">
        <f t="shared" si="33"/>
        <v>189216.30009999982</v>
      </c>
      <c r="H453" s="11">
        <f t="shared" si="34"/>
        <v>31.024900000000002</v>
      </c>
      <c r="J453">
        <v>447</v>
      </c>
      <c r="K453">
        <v>2772.2</v>
      </c>
      <c r="L453">
        <v>6540.9</v>
      </c>
      <c r="M453" s="6"/>
      <c r="N453" s="6"/>
      <c r="O453" s="6"/>
      <c r="P453" s="6"/>
      <c r="Q453" s="6"/>
      <c r="S453">
        <v>447</v>
      </c>
      <c r="T453">
        <v>39.549999999999997</v>
      </c>
      <c r="U453">
        <v>6540.9</v>
      </c>
      <c r="V453" s="6"/>
      <c r="W453" s="6"/>
      <c r="X453" s="6"/>
      <c r="Y453" s="6"/>
      <c r="Z453" s="6"/>
    </row>
    <row r="454" spans="1:26" x14ac:dyDescent="0.25">
      <c r="A454">
        <v>448</v>
      </c>
      <c r="B454">
        <v>2805.68</v>
      </c>
      <c r="C454">
        <v>41.06</v>
      </c>
      <c r="D454" s="6">
        <f t="shared" si="30"/>
        <v>468.4699999999998</v>
      </c>
      <c r="E454" s="6">
        <f t="shared" si="31"/>
        <v>7.0800000000000054</v>
      </c>
      <c r="F454" s="11">
        <f t="shared" si="32"/>
        <v>3316.767600000001</v>
      </c>
      <c r="G454" s="11">
        <f t="shared" si="33"/>
        <v>219464.14089999982</v>
      </c>
      <c r="H454" s="11">
        <f t="shared" si="34"/>
        <v>50.126400000000075</v>
      </c>
      <c r="J454">
        <v>448</v>
      </c>
      <c r="K454">
        <v>2805.68</v>
      </c>
      <c r="L454">
        <v>6615.4</v>
      </c>
      <c r="M454" s="6"/>
      <c r="N454" s="6"/>
      <c r="O454" s="6"/>
      <c r="P454" s="6"/>
      <c r="Q454" s="6"/>
      <c r="S454">
        <v>448</v>
      </c>
      <c r="T454">
        <v>41.06</v>
      </c>
      <c r="U454">
        <v>6615.4</v>
      </c>
      <c r="V454" s="6"/>
      <c r="W454" s="6"/>
      <c r="X454" s="6"/>
      <c r="Y454" s="6"/>
      <c r="Z454" s="6"/>
    </row>
    <row r="455" spans="1:26" x14ac:dyDescent="0.25">
      <c r="A455">
        <v>449</v>
      </c>
      <c r="B455">
        <v>2780.05</v>
      </c>
      <c r="C455">
        <v>40.44</v>
      </c>
      <c r="D455" s="6">
        <f t="shared" si="30"/>
        <v>442.84000000000015</v>
      </c>
      <c r="E455" s="6">
        <f t="shared" si="31"/>
        <v>6.4600000000000009</v>
      </c>
      <c r="F455" s="11">
        <f t="shared" si="32"/>
        <v>2860.7464000000014</v>
      </c>
      <c r="G455" s="11">
        <f t="shared" si="33"/>
        <v>196107.26560000013</v>
      </c>
      <c r="H455" s="11">
        <f t="shared" si="34"/>
        <v>41.731600000000014</v>
      </c>
      <c r="J455">
        <v>449</v>
      </c>
      <c r="K455">
        <v>2780.05</v>
      </c>
      <c r="L455">
        <v>6633</v>
      </c>
      <c r="M455" s="6"/>
      <c r="N455" s="6"/>
      <c r="O455" s="6"/>
      <c r="P455" s="6"/>
      <c r="Q455" s="6"/>
      <c r="S455">
        <v>449</v>
      </c>
      <c r="T455">
        <v>40.44</v>
      </c>
      <c r="U455">
        <v>6633</v>
      </c>
      <c r="V455" s="6"/>
      <c r="W455" s="6"/>
      <c r="X455" s="6"/>
      <c r="Y455" s="6"/>
      <c r="Z455" s="6"/>
    </row>
    <row r="456" spans="1:26" x14ac:dyDescent="0.25">
      <c r="A456">
        <v>450</v>
      </c>
      <c r="B456">
        <v>2763.91</v>
      </c>
      <c r="C456">
        <v>39.799999999999997</v>
      </c>
      <c r="D456" s="6">
        <f t="shared" ref="D456:D519" si="35">B456-2337.21</f>
        <v>426.69999999999982</v>
      </c>
      <c r="E456" s="6">
        <f t="shared" ref="E456:E519" si="36">C456-33.98</f>
        <v>5.82</v>
      </c>
      <c r="F456" s="11">
        <f t="shared" ref="F456:F519" si="37">D456*E456</f>
        <v>2483.3939999999989</v>
      </c>
      <c r="G456" s="11">
        <f t="shared" ref="G456:G519" si="38">((D456^2))</f>
        <v>182072.88999999984</v>
      </c>
      <c r="H456" s="11">
        <f t="shared" ref="H456:H519" si="39">E456^2</f>
        <v>33.872400000000006</v>
      </c>
      <c r="J456">
        <v>450</v>
      </c>
      <c r="K456">
        <v>2763.91</v>
      </c>
      <c r="L456">
        <v>6724.5</v>
      </c>
      <c r="M456" s="6"/>
      <c r="N456" s="6"/>
      <c r="O456" s="6"/>
      <c r="P456" s="6"/>
      <c r="Q456" s="6"/>
      <c r="S456">
        <v>450</v>
      </c>
      <c r="T456">
        <v>39.799999999999997</v>
      </c>
      <c r="U456">
        <v>6724.5</v>
      </c>
      <c r="V456" s="6"/>
      <c r="W456" s="6"/>
      <c r="X456" s="6"/>
      <c r="Y456" s="6"/>
      <c r="Z456" s="6"/>
    </row>
    <row r="457" spans="1:26" x14ac:dyDescent="0.25">
      <c r="A457">
        <v>451</v>
      </c>
      <c r="B457">
        <v>2792.67</v>
      </c>
      <c r="C457">
        <v>39.53</v>
      </c>
      <c r="D457" s="6">
        <f t="shared" si="35"/>
        <v>455.46000000000004</v>
      </c>
      <c r="E457" s="6">
        <f t="shared" si="36"/>
        <v>5.5500000000000043</v>
      </c>
      <c r="F457" s="11">
        <f t="shared" si="37"/>
        <v>2527.8030000000022</v>
      </c>
      <c r="G457" s="11">
        <f t="shared" si="38"/>
        <v>207443.81160000004</v>
      </c>
      <c r="H457" s="11">
        <f t="shared" si="39"/>
        <v>30.802500000000048</v>
      </c>
      <c r="J457">
        <v>451</v>
      </c>
      <c r="K457">
        <v>2792.67</v>
      </c>
      <c r="L457">
        <v>6730.7</v>
      </c>
      <c r="M457" s="6"/>
      <c r="N457" s="6"/>
      <c r="O457" s="6"/>
      <c r="P457" s="6"/>
      <c r="Q457" s="6"/>
      <c r="S457">
        <v>451</v>
      </c>
      <c r="T457">
        <v>39.53</v>
      </c>
      <c r="U457">
        <v>6730.7</v>
      </c>
      <c r="V457" s="6"/>
      <c r="W457" s="6"/>
      <c r="X457" s="6"/>
      <c r="Y457" s="6"/>
      <c r="Z457" s="6"/>
    </row>
    <row r="458" spans="1:26" x14ac:dyDescent="0.25">
      <c r="A458">
        <v>452</v>
      </c>
      <c r="B458">
        <v>2799.31</v>
      </c>
      <c r="C458">
        <v>39.479999999999997</v>
      </c>
      <c r="D458" s="6">
        <f t="shared" si="35"/>
        <v>462.09999999999991</v>
      </c>
      <c r="E458" s="6">
        <f t="shared" si="36"/>
        <v>5.5</v>
      </c>
      <c r="F458" s="11">
        <f t="shared" si="37"/>
        <v>2541.5499999999993</v>
      </c>
      <c r="G458" s="11">
        <f t="shared" si="38"/>
        <v>213536.40999999992</v>
      </c>
      <c r="H458" s="11">
        <f t="shared" si="39"/>
        <v>30.25</v>
      </c>
      <c r="J458">
        <v>452</v>
      </c>
      <c r="K458">
        <v>2799.31</v>
      </c>
      <c r="L458">
        <v>6644.5</v>
      </c>
      <c r="M458" s="6"/>
      <c r="N458" s="6"/>
      <c r="O458" s="6"/>
      <c r="P458" s="6"/>
      <c r="Q458" s="6"/>
      <c r="S458">
        <v>452</v>
      </c>
      <c r="T458">
        <v>39.479999999999997</v>
      </c>
      <c r="U458">
        <v>6644.5</v>
      </c>
      <c r="V458" s="6"/>
      <c r="W458" s="6"/>
      <c r="X458" s="6"/>
      <c r="Y458" s="6"/>
      <c r="Z458" s="6"/>
    </row>
    <row r="459" spans="1:26" x14ac:dyDescent="0.25">
      <c r="A459">
        <v>453</v>
      </c>
      <c r="B459">
        <v>2725.16</v>
      </c>
      <c r="C459">
        <v>38.65</v>
      </c>
      <c r="D459" s="6">
        <f t="shared" si="35"/>
        <v>387.94999999999982</v>
      </c>
      <c r="E459" s="6">
        <f t="shared" si="36"/>
        <v>4.6700000000000017</v>
      </c>
      <c r="F459" s="11">
        <f t="shared" si="37"/>
        <v>1811.7264999999998</v>
      </c>
      <c r="G459" s="11">
        <f t="shared" si="38"/>
        <v>150505.20249999987</v>
      </c>
      <c r="H459" s="11">
        <f t="shared" si="39"/>
        <v>21.808900000000015</v>
      </c>
      <c r="J459">
        <v>453</v>
      </c>
      <c r="K459">
        <v>2725.16</v>
      </c>
      <c r="L459">
        <v>6614.3</v>
      </c>
      <c r="M459" s="6"/>
      <c r="N459" s="6"/>
      <c r="O459" s="6"/>
      <c r="P459" s="6"/>
      <c r="Q459" s="6"/>
      <c r="S459">
        <v>453</v>
      </c>
      <c r="T459">
        <v>38.65</v>
      </c>
      <c r="U459">
        <v>6614.3</v>
      </c>
      <c r="V459" s="6"/>
      <c r="W459" s="6"/>
      <c r="X459" s="6"/>
      <c r="Y459" s="6"/>
      <c r="Z459" s="6"/>
    </row>
    <row r="460" spans="1:26" x14ac:dyDescent="0.25">
      <c r="A460">
        <v>454</v>
      </c>
      <c r="B460">
        <v>2753.93</v>
      </c>
      <c r="C460">
        <v>38.36</v>
      </c>
      <c r="D460" s="6">
        <f t="shared" si="35"/>
        <v>416.7199999999998</v>
      </c>
      <c r="E460" s="6">
        <f t="shared" si="36"/>
        <v>4.3800000000000026</v>
      </c>
      <c r="F460" s="11">
        <f t="shared" si="37"/>
        <v>1825.2336000000003</v>
      </c>
      <c r="G460" s="11">
        <f t="shared" si="38"/>
        <v>173655.55839999983</v>
      </c>
      <c r="H460" s="11">
        <f t="shared" si="39"/>
        <v>19.184400000000021</v>
      </c>
      <c r="J460">
        <v>454</v>
      </c>
      <c r="K460">
        <v>2753.93</v>
      </c>
      <c r="L460">
        <v>6677.7</v>
      </c>
      <c r="M460" s="6"/>
      <c r="N460" s="6"/>
      <c r="O460" s="6"/>
      <c r="P460" s="6"/>
      <c r="Q460" s="6"/>
      <c r="S460">
        <v>454</v>
      </c>
      <c r="T460">
        <v>38.36</v>
      </c>
      <c r="U460">
        <v>6677.7</v>
      </c>
      <c r="V460" s="6"/>
      <c r="W460" s="6"/>
      <c r="X460" s="6"/>
      <c r="Y460" s="6"/>
      <c r="Z460" s="6"/>
    </row>
    <row r="461" spans="1:26" x14ac:dyDescent="0.25">
      <c r="A461">
        <v>455</v>
      </c>
      <c r="B461">
        <v>2799.26</v>
      </c>
      <c r="C461">
        <v>38.96</v>
      </c>
      <c r="D461" s="6">
        <f t="shared" si="35"/>
        <v>462.05000000000018</v>
      </c>
      <c r="E461" s="6">
        <f t="shared" si="36"/>
        <v>4.980000000000004</v>
      </c>
      <c r="F461" s="11">
        <f t="shared" si="37"/>
        <v>2301.0090000000027</v>
      </c>
      <c r="G461" s="11">
        <f t="shared" si="38"/>
        <v>213490.20250000016</v>
      </c>
      <c r="H461" s="11">
        <f t="shared" si="39"/>
        <v>24.800400000000039</v>
      </c>
      <c r="J461">
        <v>455</v>
      </c>
      <c r="K461">
        <v>2799.26</v>
      </c>
      <c r="L461">
        <v>6609.4</v>
      </c>
      <c r="M461" s="6"/>
      <c r="N461" s="6"/>
      <c r="O461" s="6"/>
      <c r="P461" s="6"/>
      <c r="Q461" s="6"/>
      <c r="S461">
        <v>455</v>
      </c>
      <c r="T461">
        <v>38.96</v>
      </c>
      <c r="U461">
        <v>6609.4</v>
      </c>
      <c r="V461" s="6"/>
      <c r="W461" s="6"/>
      <c r="X461" s="6"/>
      <c r="Y461" s="6"/>
      <c r="Z461" s="6"/>
    </row>
    <row r="462" spans="1:26" x14ac:dyDescent="0.25">
      <c r="A462">
        <v>456</v>
      </c>
      <c r="B462">
        <v>2774.76</v>
      </c>
      <c r="C462">
        <v>38.83</v>
      </c>
      <c r="D462" s="6">
        <f t="shared" si="35"/>
        <v>437.55000000000018</v>
      </c>
      <c r="E462" s="6">
        <f t="shared" si="36"/>
        <v>4.8500000000000014</v>
      </c>
      <c r="F462" s="11">
        <f t="shared" si="37"/>
        <v>2122.1175000000017</v>
      </c>
      <c r="G462" s="11">
        <f t="shared" si="38"/>
        <v>191450.00250000015</v>
      </c>
      <c r="H462" s="11">
        <f t="shared" si="39"/>
        <v>23.522500000000015</v>
      </c>
      <c r="J462">
        <v>456</v>
      </c>
      <c r="K462">
        <v>2774.76</v>
      </c>
      <c r="L462">
        <v>6527.9</v>
      </c>
      <c r="M462" s="6"/>
      <c r="N462" s="6"/>
      <c r="O462" s="6"/>
      <c r="P462" s="6"/>
      <c r="Q462" s="6"/>
      <c r="S462">
        <v>456</v>
      </c>
      <c r="T462">
        <v>38.83</v>
      </c>
      <c r="U462">
        <v>6527.9</v>
      </c>
      <c r="V462" s="6"/>
      <c r="W462" s="6"/>
      <c r="X462" s="6"/>
      <c r="Y462" s="6"/>
      <c r="Z462" s="6"/>
    </row>
    <row r="463" spans="1:26" x14ac:dyDescent="0.25">
      <c r="A463">
        <v>457</v>
      </c>
      <c r="B463">
        <v>2750.86</v>
      </c>
      <c r="C463">
        <v>38.549999999999997</v>
      </c>
      <c r="D463" s="6">
        <f t="shared" si="35"/>
        <v>413.65000000000009</v>
      </c>
      <c r="E463" s="6">
        <f t="shared" si="36"/>
        <v>4.57</v>
      </c>
      <c r="F463" s="11">
        <f t="shared" si="37"/>
        <v>1890.3805000000004</v>
      </c>
      <c r="G463" s="11">
        <f t="shared" si="38"/>
        <v>171106.32250000007</v>
      </c>
      <c r="H463" s="11">
        <f t="shared" si="39"/>
        <v>20.884900000000002</v>
      </c>
      <c r="J463">
        <v>457</v>
      </c>
      <c r="K463">
        <v>2750.86</v>
      </c>
      <c r="L463">
        <v>6459.3</v>
      </c>
      <c r="M463" s="6"/>
      <c r="N463" s="6"/>
      <c r="O463" s="6"/>
      <c r="P463" s="6"/>
      <c r="Q463" s="6"/>
      <c r="S463">
        <v>457</v>
      </c>
      <c r="T463">
        <v>38.549999999999997</v>
      </c>
      <c r="U463">
        <v>6459.3</v>
      </c>
      <c r="V463" s="6"/>
      <c r="W463" s="6"/>
      <c r="X463" s="6"/>
      <c r="Y463" s="6"/>
      <c r="Z463" s="6"/>
    </row>
    <row r="464" spans="1:26" x14ac:dyDescent="0.25">
      <c r="A464">
        <v>458</v>
      </c>
      <c r="B464">
        <v>2804.19</v>
      </c>
      <c r="C464">
        <v>39.32</v>
      </c>
      <c r="D464" s="6">
        <f t="shared" si="35"/>
        <v>466.98</v>
      </c>
      <c r="E464" s="6">
        <f t="shared" si="36"/>
        <v>5.3400000000000034</v>
      </c>
      <c r="F464" s="11">
        <f t="shared" si="37"/>
        <v>2493.6732000000015</v>
      </c>
      <c r="G464" s="11">
        <f t="shared" si="38"/>
        <v>218070.32040000003</v>
      </c>
      <c r="H464" s="11">
        <f t="shared" si="39"/>
        <v>28.515600000000035</v>
      </c>
      <c r="J464">
        <v>458</v>
      </c>
      <c r="K464">
        <v>2804.19</v>
      </c>
      <c r="L464">
        <v>6514</v>
      </c>
      <c r="M464" s="6"/>
      <c r="N464" s="6"/>
      <c r="O464" s="6"/>
      <c r="P464" s="6"/>
      <c r="Q464" s="6"/>
      <c r="S464">
        <v>458</v>
      </c>
      <c r="T464">
        <v>39.32</v>
      </c>
      <c r="U464">
        <v>6514</v>
      </c>
      <c r="V464" s="6"/>
      <c r="W464" s="6"/>
      <c r="X464" s="6"/>
      <c r="Y464" s="6"/>
      <c r="Z464" s="6"/>
    </row>
    <row r="465" spans="1:26" x14ac:dyDescent="0.25">
      <c r="A465">
        <v>459</v>
      </c>
      <c r="B465">
        <v>2817.44</v>
      </c>
      <c r="C465">
        <v>39.9</v>
      </c>
      <c r="D465" s="6">
        <f t="shared" si="35"/>
        <v>480.23</v>
      </c>
      <c r="E465" s="6">
        <f t="shared" si="36"/>
        <v>5.9200000000000017</v>
      </c>
      <c r="F465" s="11">
        <f t="shared" si="37"/>
        <v>2842.961600000001</v>
      </c>
      <c r="G465" s="11">
        <f t="shared" si="38"/>
        <v>230620.85290000003</v>
      </c>
      <c r="H465" s="11">
        <f t="shared" si="39"/>
        <v>35.04640000000002</v>
      </c>
      <c r="J465">
        <v>459</v>
      </c>
      <c r="K465">
        <v>2817.44</v>
      </c>
      <c r="L465">
        <v>6482</v>
      </c>
      <c r="M465" s="6"/>
      <c r="N465" s="6"/>
      <c r="O465" s="6"/>
      <c r="P465" s="6"/>
      <c r="Q465" s="6"/>
      <c r="S465">
        <v>459</v>
      </c>
      <c r="T465">
        <v>39.9</v>
      </c>
      <c r="U465">
        <v>6482</v>
      </c>
      <c r="V465" s="6"/>
      <c r="W465" s="6"/>
      <c r="X465" s="6"/>
      <c r="Y465" s="6"/>
      <c r="Z465" s="6"/>
    </row>
    <row r="466" spans="1:26" x14ac:dyDescent="0.25">
      <c r="A466">
        <v>460</v>
      </c>
      <c r="B466">
        <v>2816.71</v>
      </c>
      <c r="C466">
        <v>39.29</v>
      </c>
      <c r="D466" s="6">
        <f t="shared" si="35"/>
        <v>479.5</v>
      </c>
      <c r="E466" s="6">
        <f t="shared" si="36"/>
        <v>5.3100000000000023</v>
      </c>
      <c r="F466" s="11">
        <f t="shared" si="37"/>
        <v>2546.1450000000009</v>
      </c>
      <c r="G466" s="11">
        <f t="shared" si="38"/>
        <v>229920.25</v>
      </c>
      <c r="H466" s="11">
        <f t="shared" si="39"/>
        <v>28.196100000000023</v>
      </c>
      <c r="J466">
        <v>460</v>
      </c>
      <c r="K466">
        <v>2816.71</v>
      </c>
      <c r="L466">
        <v>6576.3</v>
      </c>
      <c r="M466" s="6"/>
      <c r="N466" s="6"/>
      <c r="O466" s="6"/>
      <c r="P466" s="6"/>
      <c r="Q466" s="6"/>
      <c r="S466">
        <v>460</v>
      </c>
      <c r="T466">
        <v>39.29</v>
      </c>
      <c r="U466">
        <v>6576.3</v>
      </c>
      <c r="V466" s="6"/>
      <c r="W466" s="6"/>
      <c r="X466" s="6"/>
      <c r="Y466" s="6"/>
      <c r="Z466" s="6"/>
    </row>
    <row r="467" spans="1:26" x14ac:dyDescent="0.25">
      <c r="A467">
        <v>461</v>
      </c>
      <c r="B467">
        <v>2859.12</v>
      </c>
      <c r="C467">
        <v>39.770000000000003</v>
      </c>
      <c r="D467" s="6">
        <f t="shared" si="35"/>
        <v>521.90999999999985</v>
      </c>
      <c r="E467" s="6">
        <f t="shared" si="36"/>
        <v>5.7900000000000063</v>
      </c>
      <c r="F467" s="11">
        <f t="shared" si="37"/>
        <v>3021.8589000000024</v>
      </c>
      <c r="G467" s="11">
        <f t="shared" si="38"/>
        <v>272390.04809999984</v>
      </c>
      <c r="H467" s="11">
        <f t="shared" si="39"/>
        <v>33.524100000000075</v>
      </c>
      <c r="J467">
        <v>461</v>
      </c>
      <c r="K467">
        <v>2859.12</v>
      </c>
      <c r="L467">
        <v>6661.3</v>
      </c>
      <c r="M467" s="6"/>
      <c r="N467" s="6"/>
      <c r="O467" s="6"/>
      <c r="P467" s="6"/>
      <c r="Q467" s="6"/>
      <c r="S467">
        <v>461</v>
      </c>
      <c r="T467">
        <v>39.770000000000003</v>
      </c>
      <c r="U467">
        <v>6661.3</v>
      </c>
      <c r="V467" s="6"/>
      <c r="W467" s="6"/>
      <c r="X467" s="6"/>
      <c r="Y467" s="6"/>
      <c r="Z467" s="6"/>
    </row>
    <row r="468" spans="1:26" x14ac:dyDescent="0.25">
      <c r="A468">
        <v>462</v>
      </c>
      <c r="B468">
        <v>2794.83</v>
      </c>
      <c r="C468">
        <v>38.97</v>
      </c>
      <c r="D468" s="6">
        <f t="shared" si="35"/>
        <v>457.61999999999989</v>
      </c>
      <c r="E468" s="6">
        <f t="shared" si="36"/>
        <v>4.990000000000002</v>
      </c>
      <c r="F468" s="11">
        <f t="shared" si="37"/>
        <v>2283.5238000000004</v>
      </c>
      <c r="G468" s="11">
        <f t="shared" si="38"/>
        <v>209416.06439999989</v>
      </c>
      <c r="H468" s="11">
        <f t="shared" si="39"/>
        <v>24.90010000000002</v>
      </c>
      <c r="J468">
        <v>462</v>
      </c>
      <c r="K468">
        <v>2794.83</v>
      </c>
      <c r="L468">
        <v>6706</v>
      </c>
      <c r="M468" s="6"/>
      <c r="N468" s="6"/>
      <c r="O468" s="6"/>
      <c r="P468" s="6"/>
      <c r="Q468" s="6"/>
      <c r="S468">
        <v>462</v>
      </c>
      <c r="T468">
        <v>38.97</v>
      </c>
      <c r="U468">
        <v>6706</v>
      </c>
      <c r="V468" s="6"/>
      <c r="W468" s="6"/>
      <c r="X468" s="6"/>
      <c r="Y468" s="6"/>
      <c r="Z468" s="6"/>
    </row>
    <row r="469" spans="1:26" x14ac:dyDescent="0.25">
      <c r="A469">
        <v>463</v>
      </c>
      <c r="B469">
        <v>2810.38</v>
      </c>
      <c r="C469">
        <v>38.82</v>
      </c>
      <c r="D469" s="6">
        <f t="shared" si="35"/>
        <v>473.17000000000007</v>
      </c>
      <c r="E469" s="6">
        <f t="shared" si="36"/>
        <v>4.8400000000000034</v>
      </c>
      <c r="F469" s="11">
        <f t="shared" si="37"/>
        <v>2290.1428000000019</v>
      </c>
      <c r="G469" s="11">
        <f t="shared" si="38"/>
        <v>223889.84890000007</v>
      </c>
      <c r="H469" s="11">
        <f t="shared" si="39"/>
        <v>23.425600000000031</v>
      </c>
      <c r="J469">
        <v>463</v>
      </c>
      <c r="K469">
        <v>2810.38</v>
      </c>
      <c r="L469">
        <v>6659</v>
      </c>
      <c r="M469" s="6"/>
      <c r="N469" s="6"/>
      <c r="O469" s="6"/>
      <c r="P469" s="6"/>
      <c r="Q469" s="6"/>
      <c r="S469">
        <v>463</v>
      </c>
      <c r="T469">
        <v>38.82</v>
      </c>
      <c r="U469">
        <v>6659</v>
      </c>
      <c r="V469" s="6"/>
      <c r="W469" s="6"/>
      <c r="X469" s="6"/>
      <c r="Y469" s="6"/>
      <c r="Z469" s="6"/>
    </row>
    <row r="470" spans="1:26" x14ac:dyDescent="0.25">
      <c r="A470">
        <v>464</v>
      </c>
      <c r="B470">
        <v>2795.18</v>
      </c>
      <c r="C470">
        <v>38.590000000000003</v>
      </c>
      <c r="D470" s="6">
        <f t="shared" si="35"/>
        <v>457.9699999999998</v>
      </c>
      <c r="E470" s="6">
        <f t="shared" si="36"/>
        <v>4.6100000000000065</v>
      </c>
      <c r="F470" s="11">
        <f t="shared" si="37"/>
        <v>2111.2417000000019</v>
      </c>
      <c r="G470" s="11">
        <f t="shared" si="38"/>
        <v>209736.52089999983</v>
      </c>
      <c r="H470" s="11">
        <f t="shared" si="39"/>
        <v>21.252100000000059</v>
      </c>
      <c r="J470">
        <v>464</v>
      </c>
      <c r="K470">
        <v>2795.18</v>
      </c>
      <c r="L470">
        <v>6721.6</v>
      </c>
      <c r="M470" s="6"/>
      <c r="N470" s="6"/>
      <c r="O470" s="6"/>
      <c r="P470" s="6"/>
      <c r="Q470" s="6"/>
      <c r="S470">
        <v>464</v>
      </c>
      <c r="T470">
        <v>38.590000000000003</v>
      </c>
      <c r="U470">
        <v>6721.6</v>
      </c>
      <c r="V470" s="6"/>
      <c r="W470" s="6"/>
      <c r="X470" s="6"/>
      <c r="Y470" s="6"/>
      <c r="Z470" s="6"/>
    </row>
    <row r="471" spans="1:26" x14ac:dyDescent="0.25">
      <c r="A471">
        <v>465</v>
      </c>
      <c r="B471">
        <v>2825.18</v>
      </c>
      <c r="C471">
        <v>39.549999999999997</v>
      </c>
      <c r="D471" s="6">
        <f t="shared" si="35"/>
        <v>487.9699999999998</v>
      </c>
      <c r="E471" s="6">
        <f t="shared" si="36"/>
        <v>5.57</v>
      </c>
      <c r="F471" s="11">
        <f t="shared" si="37"/>
        <v>2717.9928999999988</v>
      </c>
      <c r="G471" s="11">
        <f t="shared" si="38"/>
        <v>238114.72089999981</v>
      </c>
      <c r="H471" s="11">
        <f t="shared" si="39"/>
        <v>31.024900000000002</v>
      </c>
      <c r="J471">
        <v>465</v>
      </c>
      <c r="K471">
        <v>2825.18</v>
      </c>
      <c r="L471">
        <v>6586.1</v>
      </c>
      <c r="M471" s="6"/>
      <c r="N471" s="6"/>
      <c r="O471" s="6"/>
      <c r="P471" s="6"/>
      <c r="Q471" s="6"/>
      <c r="S471">
        <v>465</v>
      </c>
      <c r="T471">
        <v>39.549999999999997</v>
      </c>
      <c r="U471">
        <v>6586.1</v>
      </c>
      <c r="V471" s="6"/>
      <c r="W471" s="6"/>
      <c r="X471" s="6"/>
      <c r="Y471" s="6"/>
      <c r="Z471" s="6"/>
    </row>
    <row r="472" spans="1:26" x14ac:dyDescent="0.25">
      <c r="A472">
        <v>466</v>
      </c>
      <c r="B472">
        <v>2748.76</v>
      </c>
      <c r="C472">
        <v>38.58</v>
      </c>
      <c r="D472" s="6">
        <f t="shared" si="35"/>
        <v>411.55000000000018</v>
      </c>
      <c r="E472" s="6">
        <f t="shared" si="36"/>
        <v>4.6000000000000014</v>
      </c>
      <c r="F472" s="11">
        <f t="shared" si="37"/>
        <v>1893.1300000000015</v>
      </c>
      <c r="G472" s="11">
        <f t="shared" si="38"/>
        <v>169373.40250000014</v>
      </c>
      <c r="H472" s="11">
        <f t="shared" si="39"/>
        <v>21.160000000000014</v>
      </c>
      <c r="J472">
        <v>466</v>
      </c>
      <c r="K472">
        <v>2748.76</v>
      </c>
      <c r="L472">
        <v>6530.6</v>
      </c>
      <c r="M472" s="6"/>
      <c r="N472" s="6"/>
      <c r="O472" s="6"/>
      <c r="P472" s="6"/>
      <c r="Q472" s="6"/>
      <c r="S472">
        <v>466</v>
      </c>
      <c r="T472">
        <v>38.58</v>
      </c>
      <c r="U472">
        <v>6530.6</v>
      </c>
      <c r="V472" s="6"/>
      <c r="W472" s="6"/>
      <c r="X472" s="6"/>
      <c r="Y472" s="6"/>
      <c r="Z472" s="6"/>
    </row>
    <row r="473" spans="1:26" x14ac:dyDescent="0.25">
      <c r="A473">
        <v>467</v>
      </c>
      <c r="B473">
        <v>2696</v>
      </c>
      <c r="C473">
        <v>38.200000000000003</v>
      </c>
      <c r="D473" s="6">
        <f t="shared" si="35"/>
        <v>358.78999999999996</v>
      </c>
      <c r="E473" s="6">
        <f t="shared" si="36"/>
        <v>4.220000000000006</v>
      </c>
      <c r="F473" s="11">
        <f t="shared" si="37"/>
        <v>1514.0938000000019</v>
      </c>
      <c r="G473" s="11">
        <f t="shared" si="38"/>
        <v>128730.26409999997</v>
      </c>
      <c r="H473" s="11">
        <f t="shared" si="39"/>
        <v>17.808400000000049</v>
      </c>
      <c r="J473">
        <v>467</v>
      </c>
      <c r="K473">
        <v>2696</v>
      </c>
      <c r="L473">
        <v>6461.4</v>
      </c>
      <c r="M473" s="6"/>
      <c r="N473" s="6"/>
      <c r="O473" s="6"/>
      <c r="P473" s="6"/>
      <c r="Q473" s="6"/>
      <c r="S473">
        <v>467</v>
      </c>
      <c r="T473">
        <v>38.200000000000003</v>
      </c>
      <c r="U473">
        <v>6461.4</v>
      </c>
      <c r="V473" s="6"/>
      <c r="W473" s="6"/>
      <c r="X473" s="6"/>
      <c r="Y473" s="6"/>
      <c r="Z473" s="6"/>
    </row>
    <row r="474" spans="1:26" x14ac:dyDescent="0.25">
      <c r="A474">
        <v>468</v>
      </c>
      <c r="B474">
        <v>2627.94</v>
      </c>
      <c r="C474">
        <v>36.92</v>
      </c>
      <c r="D474" s="6">
        <f t="shared" si="35"/>
        <v>290.73</v>
      </c>
      <c r="E474" s="6">
        <f t="shared" si="36"/>
        <v>2.9400000000000048</v>
      </c>
      <c r="F474" s="11">
        <f t="shared" si="37"/>
        <v>854.74620000000141</v>
      </c>
      <c r="G474" s="11">
        <f t="shared" si="38"/>
        <v>84523.932900000014</v>
      </c>
      <c r="H474" s="11">
        <f t="shared" si="39"/>
        <v>8.6436000000000277</v>
      </c>
      <c r="J474">
        <v>468</v>
      </c>
      <c r="K474">
        <v>2627.94</v>
      </c>
      <c r="L474">
        <v>6474.9</v>
      </c>
      <c r="M474" s="6"/>
      <c r="N474" s="6"/>
      <c r="O474" s="6"/>
      <c r="P474" s="6"/>
      <c r="Q474" s="6"/>
      <c r="S474">
        <v>468</v>
      </c>
      <c r="T474">
        <v>36.92</v>
      </c>
      <c r="U474">
        <v>6474.9</v>
      </c>
      <c r="V474" s="6"/>
      <c r="W474" s="6"/>
      <c r="X474" s="6"/>
      <c r="Y474" s="6"/>
      <c r="Z474" s="6"/>
    </row>
    <row r="475" spans="1:26" x14ac:dyDescent="0.25">
      <c r="A475">
        <v>469</v>
      </c>
      <c r="B475">
        <v>2584.13</v>
      </c>
      <c r="C475">
        <v>36.08</v>
      </c>
      <c r="D475" s="6">
        <f t="shared" si="35"/>
        <v>246.92000000000007</v>
      </c>
      <c r="E475" s="6">
        <f t="shared" si="36"/>
        <v>2.1000000000000014</v>
      </c>
      <c r="F475" s="11">
        <f t="shared" si="37"/>
        <v>518.53200000000049</v>
      </c>
      <c r="G475" s="11">
        <f t="shared" si="38"/>
        <v>60969.486400000038</v>
      </c>
      <c r="H475" s="11">
        <f t="shared" si="39"/>
        <v>4.4100000000000064</v>
      </c>
      <c r="J475">
        <v>469</v>
      </c>
      <c r="K475">
        <v>2584.13</v>
      </c>
      <c r="L475">
        <v>6385.1</v>
      </c>
      <c r="M475" s="6"/>
      <c r="N475" s="6"/>
      <c r="O475" s="6"/>
      <c r="P475" s="6"/>
      <c r="Q475" s="6"/>
      <c r="S475">
        <v>469</v>
      </c>
      <c r="T475">
        <v>36.08</v>
      </c>
      <c r="U475">
        <v>6385.1</v>
      </c>
      <c r="V475" s="6"/>
      <c r="W475" s="6"/>
      <c r="X475" s="6"/>
      <c r="Y475" s="6"/>
      <c r="Z475" s="6"/>
    </row>
    <row r="476" spans="1:26" x14ac:dyDescent="0.25">
      <c r="A476">
        <v>470</v>
      </c>
      <c r="B476">
        <v>2673.65</v>
      </c>
      <c r="C476">
        <v>36.43</v>
      </c>
      <c r="D476" s="6">
        <f t="shared" si="35"/>
        <v>336.44000000000005</v>
      </c>
      <c r="E476" s="6">
        <f t="shared" si="36"/>
        <v>2.4500000000000028</v>
      </c>
      <c r="F476" s="11">
        <f t="shared" si="37"/>
        <v>824.27800000000104</v>
      </c>
      <c r="G476" s="11">
        <f t="shared" si="38"/>
        <v>113191.87360000004</v>
      </c>
      <c r="H476" s="11">
        <f t="shared" si="39"/>
        <v>6.0025000000000137</v>
      </c>
      <c r="J476">
        <v>470</v>
      </c>
      <c r="K476">
        <v>2673.65</v>
      </c>
      <c r="L476">
        <v>6381.9</v>
      </c>
      <c r="M476" s="6"/>
      <c r="N476" s="6"/>
      <c r="O476" s="6"/>
      <c r="P476" s="6"/>
      <c r="Q476" s="6"/>
      <c r="S476">
        <v>470</v>
      </c>
      <c r="T476">
        <v>36.43</v>
      </c>
      <c r="U476">
        <v>6381.9</v>
      </c>
      <c r="V476" s="6"/>
      <c r="W476" s="6"/>
      <c r="X476" s="6"/>
      <c r="Y476" s="6"/>
      <c r="Z476" s="6"/>
    </row>
    <row r="477" spans="1:26" x14ac:dyDescent="0.25">
      <c r="A477">
        <v>471</v>
      </c>
      <c r="B477">
        <v>2644.32</v>
      </c>
      <c r="C477">
        <v>36.61</v>
      </c>
      <c r="D477" s="6">
        <f t="shared" si="35"/>
        <v>307.11000000000013</v>
      </c>
      <c r="E477" s="6">
        <f t="shared" si="36"/>
        <v>2.6300000000000026</v>
      </c>
      <c r="F477" s="11">
        <f t="shared" si="37"/>
        <v>807.69930000000113</v>
      </c>
      <c r="G477" s="11">
        <f t="shared" si="38"/>
        <v>94316.552100000074</v>
      </c>
      <c r="H477" s="11">
        <f t="shared" si="39"/>
        <v>6.9169000000000134</v>
      </c>
      <c r="J477">
        <v>471</v>
      </c>
      <c r="K477">
        <v>2644.32</v>
      </c>
      <c r="L477">
        <v>6304.9</v>
      </c>
      <c r="M477" s="6"/>
      <c r="N477" s="6"/>
      <c r="O477" s="6"/>
      <c r="P477" s="6"/>
      <c r="Q477" s="6"/>
      <c r="S477">
        <v>471</v>
      </c>
      <c r="T477">
        <v>36.61</v>
      </c>
      <c r="U477">
        <v>6304.9</v>
      </c>
      <c r="V477" s="6"/>
      <c r="W477" s="6"/>
      <c r="X477" s="6"/>
      <c r="Y477" s="6"/>
      <c r="Z477" s="6"/>
    </row>
    <row r="478" spans="1:26" x14ac:dyDescent="0.25">
      <c r="A478">
        <v>472</v>
      </c>
      <c r="B478">
        <v>2618.5100000000002</v>
      </c>
      <c r="C478">
        <v>35.69</v>
      </c>
      <c r="D478" s="6">
        <f t="shared" si="35"/>
        <v>281.30000000000018</v>
      </c>
      <c r="E478" s="6">
        <f t="shared" si="36"/>
        <v>1.7100000000000009</v>
      </c>
      <c r="F478" s="11">
        <f t="shared" si="37"/>
        <v>481.02300000000054</v>
      </c>
      <c r="G478" s="11">
        <f t="shared" si="38"/>
        <v>79129.690000000104</v>
      </c>
      <c r="H478" s="11">
        <f t="shared" si="39"/>
        <v>2.9241000000000028</v>
      </c>
      <c r="J478">
        <v>472</v>
      </c>
      <c r="K478">
        <v>2618.5100000000002</v>
      </c>
      <c r="L478">
        <v>6337.9</v>
      </c>
      <c r="M478" s="6"/>
      <c r="N478" s="6"/>
      <c r="O478" s="6"/>
      <c r="P478" s="6"/>
      <c r="Q478" s="6"/>
      <c r="S478">
        <v>472</v>
      </c>
      <c r="T478">
        <v>35.69</v>
      </c>
      <c r="U478">
        <v>6337.9</v>
      </c>
      <c r="V478" s="6"/>
      <c r="W478" s="6"/>
      <c r="X478" s="6"/>
      <c r="Y478" s="6"/>
      <c r="Z478" s="6"/>
    </row>
    <row r="479" spans="1:26" x14ac:dyDescent="0.25">
      <c r="A479">
        <v>473</v>
      </c>
      <c r="B479">
        <v>2637.24</v>
      </c>
      <c r="C479">
        <v>35.5</v>
      </c>
      <c r="D479" s="6">
        <f t="shared" si="35"/>
        <v>300.02999999999975</v>
      </c>
      <c r="E479" s="6">
        <f t="shared" si="36"/>
        <v>1.5200000000000031</v>
      </c>
      <c r="F479" s="11">
        <f t="shared" si="37"/>
        <v>456.04560000000055</v>
      </c>
      <c r="G479" s="11">
        <f t="shared" si="38"/>
        <v>90018.000899999854</v>
      </c>
      <c r="H479" s="11">
        <f t="shared" si="39"/>
        <v>2.3104000000000093</v>
      </c>
      <c r="J479">
        <v>473</v>
      </c>
      <c r="K479">
        <v>2637.24</v>
      </c>
      <c r="L479">
        <v>6362.4</v>
      </c>
      <c r="M479" s="6"/>
      <c r="N479" s="6"/>
      <c r="O479" s="6"/>
      <c r="P479" s="6"/>
      <c r="Q479" s="6"/>
      <c r="S479">
        <v>473</v>
      </c>
      <c r="T479">
        <v>35.5</v>
      </c>
      <c r="U479">
        <v>6362.4</v>
      </c>
      <c r="V479" s="6"/>
      <c r="W479" s="6"/>
      <c r="X479" s="6"/>
      <c r="Y479" s="6"/>
      <c r="Z479" s="6"/>
    </row>
    <row r="480" spans="1:26" x14ac:dyDescent="0.25">
      <c r="A480">
        <v>474</v>
      </c>
      <c r="B480">
        <v>2593.38</v>
      </c>
      <c r="C480">
        <v>34.93</v>
      </c>
      <c r="D480" s="6">
        <f t="shared" si="35"/>
        <v>256.17000000000007</v>
      </c>
      <c r="E480" s="6">
        <f t="shared" si="36"/>
        <v>0.95000000000000284</v>
      </c>
      <c r="F480" s="11">
        <f t="shared" si="37"/>
        <v>243.3615000000008</v>
      </c>
      <c r="G480" s="11">
        <f t="shared" si="38"/>
        <v>65623.068900000042</v>
      </c>
      <c r="H480" s="11">
        <f t="shared" si="39"/>
        <v>0.90250000000000541</v>
      </c>
      <c r="J480">
        <v>474</v>
      </c>
      <c r="K480">
        <v>2593.38</v>
      </c>
      <c r="L480">
        <v>6432.1</v>
      </c>
      <c r="M480" s="6"/>
      <c r="N480" s="6"/>
      <c r="O480" s="6"/>
      <c r="P480" s="6"/>
      <c r="Q480" s="6"/>
      <c r="S480">
        <v>474</v>
      </c>
      <c r="T480">
        <v>34.93</v>
      </c>
      <c r="U480">
        <v>6432.1</v>
      </c>
      <c r="V480" s="6"/>
      <c r="W480" s="6"/>
      <c r="X480" s="6"/>
      <c r="Y480" s="6"/>
      <c r="Z480" s="6"/>
    </row>
    <row r="481" spans="1:26" x14ac:dyDescent="0.25">
      <c r="A481">
        <v>475</v>
      </c>
      <c r="B481">
        <v>2596.81</v>
      </c>
      <c r="C481">
        <v>35.729999999999997</v>
      </c>
      <c r="D481" s="6">
        <f t="shared" si="35"/>
        <v>259.59999999999991</v>
      </c>
      <c r="E481" s="6">
        <f t="shared" si="36"/>
        <v>1.75</v>
      </c>
      <c r="F481" s="11">
        <f t="shared" si="37"/>
        <v>454.29999999999984</v>
      </c>
      <c r="G481" s="11">
        <f t="shared" si="38"/>
        <v>67392.15999999996</v>
      </c>
      <c r="H481" s="11">
        <f t="shared" si="39"/>
        <v>3.0625</v>
      </c>
      <c r="J481">
        <v>475</v>
      </c>
      <c r="K481">
        <v>2596.81</v>
      </c>
      <c r="L481">
        <v>6359.6</v>
      </c>
      <c r="M481" s="6"/>
      <c r="N481" s="6"/>
      <c r="O481" s="6"/>
      <c r="P481" s="6"/>
      <c r="Q481" s="6"/>
      <c r="S481">
        <v>475</v>
      </c>
      <c r="T481">
        <v>35.729999999999997</v>
      </c>
      <c r="U481">
        <v>6359.6</v>
      </c>
      <c r="V481" s="6"/>
      <c r="W481" s="6"/>
      <c r="X481" s="6"/>
      <c r="Y481" s="6"/>
      <c r="Z481" s="6"/>
    </row>
    <row r="482" spans="1:26" x14ac:dyDescent="0.25">
      <c r="A482">
        <v>476</v>
      </c>
      <c r="B482">
        <v>2562.15</v>
      </c>
      <c r="C482">
        <v>34.67</v>
      </c>
      <c r="D482" s="6">
        <f t="shared" si="35"/>
        <v>224.94000000000005</v>
      </c>
      <c r="E482" s="6">
        <f t="shared" si="36"/>
        <v>0.69000000000000483</v>
      </c>
      <c r="F482" s="11">
        <f t="shared" si="37"/>
        <v>155.20860000000113</v>
      </c>
      <c r="G482" s="11">
        <f t="shared" si="38"/>
        <v>50598.003600000025</v>
      </c>
      <c r="H482" s="11">
        <f t="shared" si="39"/>
        <v>0.47610000000000668</v>
      </c>
      <c r="J482">
        <v>476</v>
      </c>
      <c r="K482">
        <v>2562.15</v>
      </c>
      <c r="L482">
        <v>6291.2</v>
      </c>
      <c r="M482" s="6"/>
      <c r="N482" s="6"/>
      <c r="O482" s="6"/>
      <c r="P482" s="6"/>
      <c r="Q482" s="6"/>
      <c r="S482">
        <v>476</v>
      </c>
      <c r="T482">
        <v>34.67</v>
      </c>
      <c r="U482">
        <v>6291.2</v>
      </c>
      <c r="V482" s="6"/>
      <c r="W482" s="6"/>
      <c r="X482" s="6"/>
      <c r="Y482" s="6"/>
      <c r="Z482" s="6"/>
    </row>
    <row r="483" spans="1:26" x14ac:dyDescent="0.25">
      <c r="A483">
        <v>477</v>
      </c>
      <c r="B483">
        <v>2596.6</v>
      </c>
      <c r="C483">
        <v>35.450000000000003</v>
      </c>
      <c r="D483" s="6">
        <f t="shared" si="35"/>
        <v>259.38999999999987</v>
      </c>
      <c r="E483" s="6">
        <f t="shared" si="36"/>
        <v>1.470000000000006</v>
      </c>
      <c r="F483" s="11">
        <f t="shared" si="37"/>
        <v>381.30330000000134</v>
      </c>
      <c r="G483" s="11">
        <f t="shared" si="38"/>
        <v>67283.172099999938</v>
      </c>
      <c r="H483" s="11">
        <f t="shared" si="39"/>
        <v>2.1609000000000176</v>
      </c>
      <c r="J483">
        <v>477</v>
      </c>
      <c r="K483">
        <v>2596.6</v>
      </c>
      <c r="L483">
        <v>6120.8</v>
      </c>
      <c r="M483" s="6"/>
      <c r="N483" s="6"/>
      <c r="O483" s="6"/>
      <c r="P483" s="6"/>
      <c r="Q483" s="6"/>
      <c r="S483">
        <v>477</v>
      </c>
      <c r="T483">
        <v>35.450000000000003</v>
      </c>
      <c r="U483">
        <v>6120.8</v>
      </c>
      <c r="V483" s="6"/>
      <c r="W483" s="6"/>
      <c r="X483" s="6"/>
      <c r="Y483" s="6"/>
      <c r="Z483" s="6"/>
    </row>
    <row r="484" spans="1:26" x14ac:dyDescent="0.25">
      <c r="A484">
        <v>478</v>
      </c>
      <c r="B484">
        <v>2540.9899999999998</v>
      </c>
      <c r="C484">
        <v>34.74</v>
      </c>
      <c r="D484" s="6">
        <f t="shared" si="35"/>
        <v>203.77999999999975</v>
      </c>
      <c r="E484" s="6">
        <f t="shared" si="36"/>
        <v>0.76000000000000512</v>
      </c>
      <c r="F484" s="11">
        <f t="shared" si="37"/>
        <v>154.87280000000084</v>
      </c>
      <c r="G484" s="11">
        <f t="shared" si="38"/>
        <v>41526.288399999896</v>
      </c>
      <c r="H484" s="11">
        <f t="shared" si="39"/>
        <v>0.57760000000000777</v>
      </c>
      <c r="J484">
        <v>478</v>
      </c>
      <c r="K484">
        <v>2540.9899999999998</v>
      </c>
      <c r="L484">
        <v>6226.5</v>
      </c>
      <c r="M484" s="6"/>
      <c r="N484" s="6"/>
      <c r="O484" s="6"/>
      <c r="P484" s="6"/>
      <c r="Q484" s="6"/>
      <c r="S484">
        <v>478</v>
      </c>
      <c r="T484">
        <v>34.74</v>
      </c>
      <c r="U484">
        <v>6226.5</v>
      </c>
      <c r="V484" s="6"/>
      <c r="W484" s="6"/>
      <c r="X484" s="6"/>
      <c r="Y484" s="6"/>
      <c r="Z484" s="6"/>
    </row>
    <row r="485" spans="1:26" x14ac:dyDescent="0.25">
      <c r="A485">
        <v>479</v>
      </c>
      <c r="B485">
        <v>2580.8000000000002</v>
      </c>
      <c r="C485">
        <v>35.200000000000003</v>
      </c>
      <c r="D485" s="6">
        <f t="shared" si="35"/>
        <v>243.59000000000015</v>
      </c>
      <c r="E485" s="6">
        <f t="shared" si="36"/>
        <v>1.220000000000006</v>
      </c>
      <c r="F485" s="11">
        <f t="shared" si="37"/>
        <v>297.17980000000165</v>
      </c>
      <c r="G485" s="11">
        <f t="shared" si="38"/>
        <v>59336.088100000074</v>
      </c>
      <c r="H485" s="11">
        <f t="shared" si="39"/>
        <v>1.4884000000000146</v>
      </c>
      <c r="J485">
        <v>479</v>
      </c>
      <c r="K485">
        <v>2580.8000000000002</v>
      </c>
      <c r="L485">
        <v>6070.9</v>
      </c>
      <c r="M485" s="6"/>
      <c r="N485" s="6"/>
      <c r="O485" s="6"/>
      <c r="P485" s="6"/>
      <c r="Q485" s="6"/>
      <c r="S485">
        <v>479</v>
      </c>
      <c r="T485">
        <v>35.200000000000003</v>
      </c>
      <c r="U485">
        <v>6070.9</v>
      </c>
      <c r="V485" s="6"/>
      <c r="W485" s="6"/>
      <c r="X485" s="6"/>
      <c r="Y485" s="6"/>
      <c r="Z485" s="6"/>
    </row>
    <row r="486" spans="1:26" x14ac:dyDescent="0.25">
      <c r="A486">
        <v>480</v>
      </c>
      <c r="B486">
        <v>2662.91</v>
      </c>
      <c r="C486">
        <v>36.79</v>
      </c>
      <c r="D486" s="6">
        <f t="shared" si="35"/>
        <v>325.69999999999982</v>
      </c>
      <c r="E486" s="6">
        <f t="shared" si="36"/>
        <v>2.8100000000000023</v>
      </c>
      <c r="F486" s="11">
        <f t="shared" si="37"/>
        <v>915.21700000000021</v>
      </c>
      <c r="G486" s="11">
        <f t="shared" si="38"/>
        <v>106080.48999999987</v>
      </c>
      <c r="H486" s="11">
        <f t="shared" si="39"/>
        <v>7.896100000000013</v>
      </c>
      <c r="J486">
        <v>480</v>
      </c>
      <c r="K486">
        <v>2662.91</v>
      </c>
      <c r="L486">
        <v>6155.3</v>
      </c>
      <c r="M486" s="6"/>
      <c r="N486" s="6"/>
      <c r="O486" s="6"/>
      <c r="P486" s="6"/>
      <c r="Q486" s="6"/>
      <c r="S486">
        <v>480</v>
      </c>
      <c r="T486">
        <v>36.79</v>
      </c>
      <c r="U486">
        <v>6155.3</v>
      </c>
      <c r="V486" s="6"/>
      <c r="W486" s="6"/>
      <c r="X486" s="6"/>
      <c r="Y486" s="6"/>
      <c r="Z486" s="6"/>
    </row>
    <row r="487" spans="1:26" x14ac:dyDescent="0.25">
      <c r="A487">
        <v>481</v>
      </c>
      <c r="B487">
        <v>2668.13</v>
      </c>
      <c r="C487">
        <v>36.840000000000003</v>
      </c>
      <c r="D487" s="6">
        <f t="shared" si="35"/>
        <v>330.92000000000007</v>
      </c>
      <c r="E487" s="6">
        <f t="shared" si="36"/>
        <v>2.8600000000000065</v>
      </c>
      <c r="F487" s="11">
        <f t="shared" si="37"/>
        <v>946.43120000000238</v>
      </c>
      <c r="G487" s="11">
        <f t="shared" si="38"/>
        <v>109508.04640000005</v>
      </c>
      <c r="H487" s="11">
        <f t="shared" si="39"/>
        <v>8.179600000000038</v>
      </c>
      <c r="J487">
        <v>481</v>
      </c>
      <c r="K487">
        <v>2668.13</v>
      </c>
      <c r="L487">
        <v>6262.1</v>
      </c>
      <c r="M487" s="6"/>
      <c r="N487" s="6"/>
      <c r="O487" s="6"/>
      <c r="P487" s="6"/>
      <c r="Q487" s="6"/>
      <c r="S487">
        <v>481</v>
      </c>
      <c r="T487">
        <v>36.840000000000003</v>
      </c>
      <c r="U487">
        <v>6262.1</v>
      </c>
      <c r="V487" s="6"/>
      <c r="W487" s="6"/>
      <c r="X487" s="6"/>
      <c r="Y487" s="6"/>
      <c r="Z487" s="6"/>
    </row>
    <row r="488" spans="1:26" x14ac:dyDescent="0.25">
      <c r="A488">
        <v>482</v>
      </c>
      <c r="B488">
        <v>2660.96</v>
      </c>
      <c r="C488">
        <v>37.03</v>
      </c>
      <c r="D488" s="6">
        <f t="shared" si="35"/>
        <v>323.75</v>
      </c>
      <c r="E488" s="6">
        <f t="shared" si="36"/>
        <v>3.0500000000000043</v>
      </c>
      <c r="F488" s="11">
        <f t="shared" si="37"/>
        <v>987.43750000000136</v>
      </c>
      <c r="G488" s="11">
        <f t="shared" si="38"/>
        <v>104814.0625</v>
      </c>
      <c r="H488" s="11">
        <f t="shared" si="39"/>
        <v>9.3025000000000269</v>
      </c>
      <c r="J488">
        <v>482</v>
      </c>
      <c r="K488">
        <v>2660.96</v>
      </c>
      <c r="L488">
        <v>6180.5</v>
      </c>
      <c r="M488" s="6"/>
      <c r="N488" s="6"/>
      <c r="O488" s="6"/>
      <c r="P488" s="6"/>
      <c r="Q488" s="6"/>
      <c r="S488">
        <v>482</v>
      </c>
      <c r="T488">
        <v>37.03</v>
      </c>
      <c r="U488">
        <v>6180.5</v>
      </c>
      <c r="V488" s="6"/>
      <c r="W488" s="6"/>
      <c r="X488" s="6"/>
      <c r="Y488" s="6"/>
      <c r="Z488" s="6"/>
    </row>
    <row r="489" spans="1:26" x14ac:dyDescent="0.25">
      <c r="A489">
        <v>483</v>
      </c>
      <c r="B489">
        <v>2637.13</v>
      </c>
      <c r="C489">
        <v>36.68</v>
      </c>
      <c r="D489" s="6">
        <f t="shared" si="35"/>
        <v>299.92000000000007</v>
      </c>
      <c r="E489" s="6">
        <f t="shared" si="36"/>
        <v>2.7000000000000028</v>
      </c>
      <c r="F489" s="11">
        <f t="shared" si="37"/>
        <v>809.78400000000101</v>
      </c>
      <c r="G489" s="11">
        <f t="shared" si="38"/>
        <v>89952.006400000042</v>
      </c>
      <c r="H489" s="11">
        <f t="shared" si="39"/>
        <v>7.2900000000000151</v>
      </c>
      <c r="J489">
        <v>483</v>
      </c>
      <c r="K489">
        <v>2637.13</v>
      </c>
      <c r="L489">
        <v>6140.7</v>
      </c>
      <c r="M489" s="6"/>
      <c r="N489" s="6"/>
      <c r="O489" s="6"/>
      <c r="P489" s="6"/>
      <c r="Q489" s="6"/>
      <c r="S489">
        <v>483</v>
      </c>
      <c r="T489">
        <v>36.68</v>
      </c>
      <c r="U489">
        <v>6140.7</v>
      </c>
      <c r="V489" s="6"/>
      <c r="W489" s="6"/>
      <c r="X489" s="6"/>
      <c r="Y489" s="6"/>
      <c r="Z489" s="6"/>
    </row>
    <row r="490" spans="1:26" x14ac:dyDescent="0.25">
      <c r="A490">
        <v>484</v>
      </c>
      <c r="B490">
        <v>2619.83</v>
      </c>
      <c r="C490">
        <v>36.24</v>
      </c>
      <c r="D490" s="6">
        <f t="shared" si="35"/>
        <v>282.61999999999989</v>
      </c>
      <c r="E490" s="6">
        <f t="shared" si="36"/>
        <v>2.2600000000000051</v>
      </c>
      <c r="F490" s="11">
        <f t="shared" si="37"/>
        <v>638.7212000000012</v>
      </c>
      <c r="G490" s="11">
        <f t="shared" si="38"/>
        <v>79874.064399999945</v>
      </c>
      <c r="H490" s="11">
        <f t="shared" si="39"/>
        <v>5.1076000000000228</v>
      </c>
      <c r="J490">
        <v>484</v>
      </c>
      <c r="K490">
        <v>2619.83</v>
      </c>
      <c r="L490">
        <v>6306.2</v>
      </c>
      <c r="M490" s="6"/>
      <c r="N490" s="6"/>
      <c r="O490" s="6"/>
      <c r="P490" s="6"/>
      <c r="Q490" s="6"/>
      <c r="S490">
        <v>484</v>
      </c>
      <c r="T490">
        <v>36.24</v>
      </c>
      <c r="U490">
        <v>6306.2</v>
      </c>
      <c r="V490" s="6"/>
      <c r="W490" s="6"/>
      <c r="X490" s="6"/>
      <c r="Y490" s="6"/>
      <c r="Z490" s="6"/>
    </row>
    <row r="491" spans="1:26" x14ac:dyDescent="0.25">
      <c r="A491">
        <v>485</v>
      </c>
      <c r="B491">
        <v>2666.36</v>
      </c>
      <c r="C491">
        <v>36.9</v>
      </c>
      <c r="D491" s="6">
        <f t="shared" si="35"/>
        <v>329.15000000000009</v>
      </c>
      <c r="E491" s="6">
        <f t="shared" si="36"/>
        <v>2.9200000000000017</v>
      </c>
      <c r="F491" s="11">
        <f t="shared" si="37"/>
        <v>961.11800000000085</v>
      </c>
      <c r="G491" s="11">
        <f t="shared" si="38"/>
        <v>108339.72250000006</v>
      </c>
      <c r="H491" s="11">
        <f t="shared" si="39"/>
        <v>8.5264000000000095</v>
      </c>
      <c r="J491">
        <v>485</v>
      </c>
      <c r="K491">
        <v>2666.36</v>
      </c>
      <c r="L491">
        <v>6349.1</v>
      </c>
      <c r="M491" s="6"/>
      <c r="N491" s="6"/>
      <c r="O491" s="6"/>
      <c r="P491" s="6"/>
      <c r="Q491" s="6"/>
      <c r="S491">
        <v>485</v>
      </c>
      <c r="T491">
        <v>36.9</v>
      </c>
      <c r="U491">
        <v>6349.1</v>
      </c>
      <c r="V491" s="6"/>
      <c r="W491" s="6"/>
      <c r="X491" s="6"/>
      <c r="Y491" s="6"/>
      <c r="Z491" s="6"/>
    </row>
    <row r="492" spans="1:26" x14ac:dyDescent="0.25">
      <c r="A492">
        <v>486</v>
      </c>
      <c r="B492">
        <v>2709.03</v>
      </c>
      <c r="C492">
        <v>37.21</v>
      </c>
      <c r="D492" s="6">
        <f t="shared" si="35"/>
        <v>371.82000000000016</v>
      </c>
      <c r="E492" s="6">
        <f t="shared" si="36"/>
        <v>3.230000000000004</v>
      </c>
      <c r="F492" s="11">
        <f t="shared" si="37"/>
        <v>1200.978600000002</v>
      </c>
      <c r="G492" s="11">
        <f t="shared" si="38"/>
        <v>138250.11240000013</v>
      </c>
      <c r="H492" s="11">
        <f t="shared" si="39"/>
        <v>10.432900000000025</v>
      </c>
      <c r="J492">
        <v>486</v>
      </c>
      <c r="K492">
        <v>2709.03</v>
      </c>
      <c r="L492">
        <v>6432.5</v>
      </c>
      <c r="M492" s="6"/>
      <c r="N492" s="6"/>
      <c r="O492" s="6"/>
      <c r="P492" s="6"/>
      <c r="Q492" s="6"/>
      <c r="S492">
        <v>486</v>
      </c>
      <c r="T492">
        <v>37.21</v>
      </c>
      <c r="U492">
        <v>6432.5</v>
      </c>
      <c r="V492" s="6"/>
      <c r="W492" s="6"/>
      <c r="X492" s="6"/>
      <c r="Y492" s="6"/>
      <c r="Z492" s="6"/>
    </row>
    <row r="493" spans="1:26" x14ac:dyDescent="0.25">
      <c r="A493">
        <v>487</v>
      </c>
      <c r="B493">
        <v>2706.16</v>
      </c>
      <c r="C493">
        <v>37.74</v>
      </c>
      <c r="D493" s="6">
        <f t="shared" si="35"/>
        <v>368.94999999999982</v>
      </c>
      <c r="E493" s="6">
        <f t="shared" si="36"/>
        <v>3.7600000000000051</v>
      </c>
      <c r="F493" s="11">
        <f t="shared" si="37"/>
        <v>1387.2520000000013</v>
      </c>
      <c r="G493" s="11">
        <f t="shared" si="38"/>
        <v>136124.10249999986</v>
      </c>
      <c r="H493" s="11">
        <f t="shared" si="39"/>
        <v>14.137600000000038</v>
      </c>
      <c r="J493">
        <v>487</v>
      </c>
      <c r="K493">
        <v>2706.16</v>
      </c>
      <c r="L493">
        <v>6386.6</v>
      </c>
      <c r="M493" s="6"/>
      <c r="N493" s="6"/>
      <c r="O493" s="6"/>
      <c r="P493" s="6"/>
      <c r="Q493" s="6"/>
      <c r="S493">
        <v>487</v>
      </c>
      <c r="T493">
        <v>37.74</v>
      </c>
      <c r="U493">
        <v>6386.6</v>
      </c>
      <c r="V493" s="6"/>
      <c r="W493" s="6"/>
      <c r="X493" s="6"/>
      <c r="Y493" s="6"/>
      <c r="Z493" s="6"/>
    </row>
    <row r="494" spans="1:26" x14ac:dyDescent="0.25">
      <c r="A494">
        <v>488</v>
      </c>
      <c r="B494">
        <v>2718.95</v>
      </c>
      <c r="C494">
        <v>37.82</v>
      </c>
      <c r="D494" s="6">
        <f t="shared" si="35"/>
        <v>381.73999999999978</v>
      </c>
      <c r="E494" s="6">
        <f t="shared" si="36"/>
        <v>3.8400000000000034</v>
      </c>
      <c r="F494" s="11">
        <f t="shared" si="37"/>
        <v>1465.8816000000004</v>
      </c>
      <c r="G494" s="11">
        <f t="shared" si="38"/>
        <v>145725.42759999982</v>
      </c>
      <c r="H494" s="11">
        <f t="shared" si="39"/>
        <v>14.745600000000026</v>
      </c>
      <c r="J494">
        <v>488</v>
      </c>
      <c r="K494">
        <v>2718.95</v>
      </c>
      <c r="L494">
        <v>6315.2</v>
      </c>
      <c r="M494" s="6"/>
      <c r="N494" s="6"/>
      <c r="O494" s="6"/>
      <c r="P494" s="6"/>
      <c r="Q494" s="6"/>
      <c r="S494">
        <v>488</v>
      </c>
      <c r="T494">
        <v>37.82</v>
      </c>
      <c r="U494">
        <v>6315.2</v>
      </c>
      <c r="V494" s="6"/>
      <c r="W494" s="6"/>
      <c r="X494" s="6"/>
      <c r="Y494" s="6"/>
      <c r="Z494" s="6"/>
    </row>
    <row r="495" spans="1:26" x14ac:dyDescent="0.25">
      <c r="A495">
        <v>489</v>
      </c>
      <c r="B495">
        <v>2652.35</v>
      </c>
      <c r="C495">
        <v>36.6</v>
      </c>
      <c r="D495" s="6">
        <f t="shared" si="35"/>
        <v>315.13999999999987</v>
      </c>
      <c r="E495" s="6">
        <f t="shared" si="36"/>
        <v>2.6200000000000045</v>
      </c>
      <c r="F495" s="11">
        <f t="shared" si="37"/>
        <v>825.6668000000011</v>
      </c>
      <c r="G495" s="11">
        <f t="shared" si="38"/>
        <v>99313.219599999924</v>
      </c>
      <c r="H495" s="11">
        <f t="shared" si="39"/>
        <v>6.8644000000000238</v>
      </c>
      <c r="J495">
        <v>489</v>
      </c>
      <c r="K495">
        <v>2652.35</v>
      </c>
      <c r="L495">
        <v>6493.8</v>
      </c>
      <c r="M495" s="6"/>
      <c r="N495" s="6"/>
      <c r="O495" s="6"/>
      <c r="P495" s="6"/>
      <c r="Q495" s="6"/>
      <c r="S495">
        <v>489</v>
      </c>
      <c r="T495">
        <v>36.6</v>
      </c>
      <c r="U495">
        <v>6493.8</v>
      </c>
      <c r="V495" s="6"/>
      <c r="W495" s="6"/>
      <c r="X495" s="6"/>
      <c r="Y495" s="6"/>
      <c r="Z495" s="6"/>
    </row>
    <row r="496" spans="1:26" x14ac:dyDescent="0.25">
      <c r="A496">
        <v>490</v>
      </c>
      <c r="B496">
        <v>2671.14</v>
      </c>
      <c r="C496">
        <v>36.86</v>
      </c>
      <c r="D496" s="6">
        <f t="shared" si="35"/>
        <v>333.92999999999984</v>
      </c>
      <c r="E496" s="6">
        <f t="shared" si="36"/>
        <v>2.8800000000000026</v>
      </c>
      <c r="F496" s="11">
        <f t="shared" si="37"/>
        <v>961.71840000000043</v>
      </c>
      <c r="G496" s="11">
        <f t="shared" si="38"/>
        <v>111509.24489999989</v>
      </c>
      <c r="H496" s="11">
        <f t="shared" si="39"/>
        <v>8.2944000000000155</v>
      </c>
      <c r="J496">
        <v>490</v>
      </c>
      <c r="K496">
        <v>2671.14</v>
      </c>
      <c r="L496">
        <v>6485.6</v>
      </c>
      <c r="M496" s="6"/>
      <c r="N496" s="6"/>
      <c r="O496" s="6"/>
      <c r="P496" s="6"/>
      <c r="Q496" s="6"/>
      <c r="S496">
        <v>490</v>
      </c>
      <c r="T496">
        <v>36.86</v>
      </c>
      <c r="U496">
        <v>6485.6</v>
      </c>
      <c r="V496" s="6"/>
      <c r="W496" s="6"/>
      <c r="X496" s="6"/>
      <c r="Y496" s="6"/>
      <c r="Z496" s="6"/>
    </row>
    <row r="497" spans="1:26" x14ac:dyDescent="0.25">
      <c r="A497">
        <v>491</v>
      </c>
      <c r="B497">
        <v>2668.49</v>
      </c>
      <c r="C497">
        <v>39.19</v>
      </c>
      <c r="D497" s="6">
        <f t="shared" si="35"/>
        <v>331.27999999999975</v>
      </c>
      <c r="E497" s="6">
        <f t="shared" si="36"/>
        <v>5.2100000000000009</v>
      </c>
      <c r="F497" s="11">
        <f t="shared" si="37"/>
        <v>1725.968799999999</v>
      </c>
      <c r="G497" s="11">
        <f t="shared" si="38"/>
        <v>109746.43839999982</v>
      </c>
      <c r="H497" s="11">
        <f t="shared" si="39"/>
        <v>27.144100000000009</v>
      </c>
      <c r="J497">
        <v>491</v>
      </c>
      <c r="K497">
        <v>2668.49</v>
      </c>
      <c r="L497">
        <v>6554.9</v>
      </c>
      <c r="M497" s="6"/>
      <c r="N497" s="6"/>
      <c r="O497" s="6"/>
      <c r="P497" s="6"/>
      <c r="Q497" s="6"/>
      <c r="S497">
        <v>491</v>
      </c>
      <c r="T497">
        <v>39.19</v>
      </c>
      <c r="U497">
        <v>6554.9</v>
      </c>
      <c r="V497" s="6"/>
      <c r="W497" s="6"/>
      <c r="X497" s="6"/>
      <c r="Y497" s="6"/>
      <c r="Z497" s="6"/>
    </row>
    <row r="498" spans="1:26" x14ac:dyDescent="0.25">
      <c r="A498">
        <v>492</v>
      </c>
      <c r="B498">
        <v>2635.74</v>
      </c>
      <c r="C498">
        <v>38.06</v>
      </c>
      <c r="D498" s="6">
        <f t="shared" si="35"/>
        <v>298.52999999999975</v>
      </c>
      <c r="E498" s="6">
        <f t="shared" si="36"/>
        <v>4.0800000000000054</v>
      </c>
      <c r="F498" s="11">
        <f t="shared" si="37"/>
        <v>1218.0024000000005</v>
      </c>
      <c r="G498" s="11">
        <f t="shared" si="38"/>
        <v>89120.160899999843</v>
      </c>
      <c r="H498" s="11">
        <f t="shared" si="39"/>
        <v>16.646400000000042</v>
      </c>
      <c r="J498">
        <v>492</v>
      </c>
      <c r="K498">
        <v>2635.74</v>
      </c>
      <c r="L498">
        <v>6565.4</v>
      </c>
      <c r="M498" s="6"/>
      <c r="N498" s="6"/>
      <c r="O498" s="6"/>
      <c r="P498" s="6"/>
      <c r="Q498" s="6"/>
      <c r="S498">
        <v>492</v>
      </c>
      <c r="T498">
        <v>38.06</v>
      </c>
      <c r="U498">
        <v>6565.4</v>
      </c>
      <c r="V498" s="6"/>
      <c r="W498" s="6"/>
      <c r="X498" s="6"/>
      <c r="Y498" s="6"/>
      <c r="Z498" s="6"/>
    </row>
    <row r="499" spans="1:26" x14ac:dyDescent="0.25">
      <c r="A499">
        <v>493</v>
      </c>
      <c r="B499">
        <v>2574.46</v>
      </c>
      <c r="C499">
        <v>36.51</v>
      </c>
      <c r="D499" s="6">
        <f t="shared" si="35"/>
        <v>237.25</v>
      </c>
      <c r="E499" s="6">
        <f t="shared" si="36"/>
        <v>2.5300000000000011</v>
      </c>
      <c r="F499" s="11">
        <f t="shared" si="37"/>
        <v>600.24250000000029</v>
      </c>
      <c r="G499" s="11">
        <f t="shared" si="38"/>
        <v>56287.5625</v>
      </c>
      <c r="H499" s="11">
        <f t="shared" si="39"/>
        <v>6.4009000000000054</v>
      </c>
      <c r="J499">
        <v>493</v>
      </c>
      <c r="K499">
        <v>2574.46</v>
      </c>
      <c r="L499">
        <v>6536.9</v>
      </c>
      <c r="M499" s="6"/>
      <c r="N499" s="6"/>
      <c r="O499" s="6"/>
      <c r="P499" s="6"/>
      <c r="Q499" s="6"/>
      <c r="S499">
        <v>493</v>
      </c>
      <c r="T499">
        <v>36.51</v>
      </c>
      <c r="U499">
        <v>6536.9</v>
      </c>
      <c r="V499" s="6"/>
      <c r="W499" s="6"/>
      <c r="X499" s="6"/>
      <c r="Y499" s="6"/>
      <c r="Z499" s="6"/>
    </row>
    <row r="500" spans="1:26" x14ac:dyDescent="0.25">
      <c r="A500">
        <v>494</v>
      </c>
      <c r="B500">
        <v>2596.0300000000002</v>
      </c>
      <c r="C500">
        <v>36.72</v>
      </c>
      <c r="D500" s="6">
        <f t="shared" si="35"/>
        <v>258.82000000000016</v>
      </c>
      <c r="E500" s="6">
        <f t="shared" si="36"/>
        <v>2.740000000000002</v>
      </c>
      <c r="F500" s="11">
        <f t="shared" si="37"/>
        <v>709.16680000000099</v>
      </c>
      <c r="G500" s="11">
        <f t="shared" si="38"/>
        <v>66987.792400000078</v>
      </c>
      <c r="H500" s="11">
        <f t="shared" si="39"/>
        <v>7.5076000000000107</v>
      </c>
      <c r="J500">
        <v>494</v>
      </c>
      <c r="K500">
        <v>2596.0300000000002</v>
      </c>
      <c r="L500">
        <v>6559.8</v>
      </c>
      <c r="M500" s="6"/>
      <c r="N500" s="6"/>
      <c r="O500" s="6"/>
      <c r="P500" s="6"/>
      <c r="Q500" s="6"/>
      <c r="S500">
        <v>494</v>
      </c>
      <c r="T500">
        <v>36.72</v>
      </c>
      <c r="U500">
        <v>6559.8</v>
      </c>
      <c r="V500" s="6"/>
      <c r="W500" s="6"/>
      <c r="X500" s="6"/>
      <c r="Y500" s="6"/>
      <c r="Z500" s="6"/>
    </row>
    <row r="501" spans="1:26" x14ac:dyDescent="0.25">
      <c r="A501">
        <v>495</v>
      </c>
      <c r="B501">
        <v>2601.0100000000002</v>
      </c>
      <c r="C501">
        <v>36.200000000000003</v>
      </c>
      <c r="D501" s="6">
        <f t="shared" si="35"/>
        <v>263.80000000000018</v>
      </c>
      <c r="E501" s="6">
        <f t="shared" si="36"/>
        <v>2.220000000000006</v>
      </c>
      <c r="F501" s="11">
        <f t="shared" si="37"/>
        <v>585.63600000000201</v>
      </c>
      <c r="G501" s="11">
        <f t="shared" si="38"/>
        <v>69590.44000000009</v>
      </c>
      <c r="H501" s="11">
        <f t="shared" si="39"/>
        <v>4.9284000000000265</v>
      </c>
      <c r="J501">
        <v>495</v>
      </c>
      <c r="K501">
        <v>2601.0100000000002</v>
      </c>
      <c r="L501">
        <v>6364.2</v>
      </c>
      <c r="M501" s="6"/>
      <c r="N501" s="6"/>
      <c r="O501" s="6"/>
      <c r="P501" s="6"/>
      <c r="Q501" s="6"/>
      <c r="S501">
        <v>495</v>
      </c>
      <c r="T501">
        <v>36.200000000000003</v>
      </c>
      <c r="U501">
        <v>6364.2</v>
      </c>
      <c r="V501" s="6"/>
      <c r="W501" s="6"/>
      <c r="X501" s="6"/>
      <c r="Y501" s="6"/>
      <c r="Z501" s="6"/>
    </row>
    <row r="502" spans="1:26" x14ac:dyDescent="0.25">
      <c r="A502">
        <v>496</v>
      </c>
      <c r="B502">
        <v>2640.86</v>
      </c>
      <c r="C502">
        <v>36.21</v>
      </c>
      <c r="D502" s="6">
        <f t="shared" si="35"/>
        <v>303.65000000000009</v>
      </c>
      <c r="E502" s="6">
        <f t="shared" si="36"/>
        <v>2.230000000000004</v>
      </c>
      <c r="F502" s="11">
        <f t="shared" si="37"/>
        <v>677.13950000000136</v>
      </c>
      <c r="G502" s="11">
        <f t="shared" si="38"/>
        <v>92203.322500000053</v>
      </c>
      <c r="H502" s="11">
        <f t="shared" si="39"/>
        <v>4.9729000000000179</v>
      </c>
      <c r="J502">
        <v>496</v>
      </c>
      <c r="K502">
        <v>2640.86</v>
      </c>
      <c r="L502">
        <v>6397</v>
      </c>
      <c r="M502" s="6"/>
      <c r="N502" s="6"/>
      <c r="O502" s="6"/>
      <c r="P502" s="6"/>
      <c r="Q502" s="6"/>
      <c r="S502">
        <v>496</v>
      </c>
      <c r="T502">
        <v>36.21</v>
      </c>
      <c r="U502">
        <v>6397</v>
      </c>
      <c r="V502" s="6"/>
      <c r="W502" s="6"/>
      <c r="X502" s="6"/>
      <c r="Y502" s="6"/>
      <c r="Z502" s="6"/>
    </row>
    <row r="503" spans="1:26" x14ac:dyDescent="0.25">
      <c r="A503">
        <v>497</v>
      </c>
      <c r="B503">
        <v>2691.99</v>
      </c>
      <c r="C503">
        <v>36.42</v>
      </c>
      <c r="D503" s="6">
        <f t="shared" si="35"/>
        <v>354.77999999999975</v>
      </c>
      <c r="E503" s="6">
        <f t="shared" si="36"/>
        <v>2.4400000000000048</v>
      </c>
      <c r="F503" s="11">
        <f t="shared" si="37"/>
        <v>865.6632000000011</v>
      </c>
      <c r="G503" s="11">
        <f t="shared" si="38"/>
        <v>125868.84839999981</v>
      </c>
      <c r="H503" s="11">
        <f t="shared" si="39"/>
        <v>5.9536000000000238</v>
      </c>
      <c r="J503">
        <v>497</v>
      </c>
      <c r="K503">
        <v>2691.99</v>
      </c>
      <c r="L503">
        <v>6277.8</v>
      </c>
      <c r="M503" s="6"/>
      <c r="N503" s="6"/>
      <c r="O503" s="6"/>
      <c r="P503" s="6"/>
      <c r="Q503" s="6"/>
      <c r="S503">
        <v>497</v>
      </c>
      <c r="T503">
        <v>36.42</v>
      </c>
      <c r="U503">
        <v>6277.8</v>
      </c>
      <c r="V503" s="6"/>
      <c r="W503" s="6"/>
      <c r="X503" s="6"/>
      <c r="Y503" s="6"/>
      <c r="Z503" s="6"/>
    </row>
    <row r="504" spans="1:26" x14ac:dyDescent="0.25">
      <c r="A504">
        <v>498</v>
      </c>
      <c r="B504">
        <v>2713.5</v>
      </c>
      <c r="C504">
        <v>36.31</v>
      </c>
      <c r="D504" s="6">
        <f t="shared" si="35"/>
        <v>376.28999999999996</v>
      </c>
      <c r="E504" s="6">
        <f t="shared" si="36"/>
        <v>2.3300000000000054</v>
      </c>
      <c r="F504" s="11">
        <f t="shared" si="37"/>
        <v>876.75570000000198</v>
      </c>
      <c r="G504" s="11">
        <f t="shared" si="38"/>
        <v>141594.16409999997</v>
      </c>
      <c r="H504" s="11">
        <f t="shared" si="39"/>
        <v>5.4289000000000254</v>
      </c>
      <c r="J504">
        <v>498</v>
      </c>
      <c r="K504">
        <v>2713.5</v>
      </c>
      <c r="L504">
        <v>6279.3</v>
      </c>
      <c r="M504" s="6"/>
      <c r="N504" s="6"/>
      <c r="O504" s="6"/>
      <c r="P504" s="6"/>
      <c r="Q504" s="6"/>
      <c r="S504">
        <v>498</v>
      </c>
      <c r="T504">
        <v>36.31</v>
      </c>
      <c r="U504">
        <v>6279.3</v>
      </c>
      <c r="V504" s="6"/>
      <c r="W504" s="6"/>
      <c r="X504" s="6"/>
      <c r="Y504" s="6"/>
      <c r="Z504" s="6"/>
    </row>
    <row r="505" spans="1:26" x14ac:dyDescent="0.25">
      <c r="A505">
        <v>499</v>
      </c>
      <c r="B505">
        <v>2724.41</v>
      </c>
      <c r="C505">
        <v>36.130000000000003</v>
      </c>
      <c r="D505" s="6">
        <f t="shared" si="35"/>
        <v>387.19999999999982</v>
      </c>
      <c r="E505" s="6">
        <f t="shared" si="36"/>
        <v>2.1500000000000057</v>
      </c>
      <c r="F505" s="11">
        <f t="shared" si="37"/>
        <v>832.48000000000184</v>
      </c>
      <c r="G505" s="11">
        <f t="shared" si="38"/>
        <v>149923.83999999985</v>
      </c>
      <c r="H505" s="11">
        <f t="shared" si="39"/>
        <v>4.6225000000000245</v>
      </c>
      <c r="J505">
        <v>499</v>
      </c>
      <c r="K505">
        <v>2724.41</v>
      </c>
      <c r="L505">
        <v>6284.5</v>
      </c>
      <c r="M505" s="6"/>
      <c r="N505" s="6"/>
      <c r="O505" s="6"/>
      <c r="P505" s="6"/>
      <c r="Q505" s="6"/>
      <c r="S505">
        <v>499</v>
      </c>
      <c r="T505">
        <v>36.130000000000003</v>
      </c>
      <c r="U505">
        <v>6284.5</v>
      </c>
      <c r="V505" s="6"/>
      <c r="W505" s="6"/>
      <c r="X505" s="6"/>
      <c r="Y505" s="6"/>
      <c r="Z505" s="6"/>
    </row>
    <row r="506" spans="1:26" x14ac:dyDescent="0.25">
      <c r="A506">
        <v>500</v>
      </c>
      <c r="B506">
        <v>2676.79</v>
      </c>
      <c r="C506">
        <v>35.92</v>
      </c>
      <c r="D506" s="6">
        <f t="shared" si="35"/>
        <v>339.57999999999993</v>
      </c>
      <c r="E506" s="6">
        <f t="shared" si="36"/>
        <v>1.9400000000000048</v>
      </c>
      <c r="F506" s="11">
        <f t="shared" si="37"/>
        <v>658.78520000000151</v>
      </c>
      <c r="G506" s="11">
        <f t="shared" si="38"/>
        <v>115314.57639999995</v>
      </c>
      <c r="H506" s="11">
        <f t="shared" si="39"/>
        <v>3.7636000000000189</v>
      </c>
      <c r="J506">
        <v>500</v>
      </c>
      <c r="K506">
        <v>2676.79</v>
      </c>
      <c r="L506">
        <v>6345.6</v>
      </c>
      <c r="M506" s="6"/>
      <c r="N506" s="6"/>
      <c r="O506" s="6"/>
      <c r="P506" s="6"/>
      <c r="Q506" s="6"/>
      <c r="S506">
        <v>500</v>
      </c>
      <c r="T506">
        <v>35.92</v>
      </c>
      <c r="U506">
        <v>6345.6</v>
      </c>
      <c r="V506" s="6"/>
      <c r="W506" s="6"/>
      <c r="X506" s="6"/>
      <c r="Y506" s="6"/>
      <c r="Z506" s="6"/>
    </row>
    <row r="507" spans="1:26" x14ac:dyDescent="0.25">
      <c r="A507">
        <v>501</v>
      </c>
      <c r="B507">
        <v>2674.46</v>
      </c>
      <c r="C507">
        <v>35.76</v>
      </c>
      <c r="D507" s="6">
        <f t="shared" si="35"/>
        <v>337.25</v>
      </c>
      <c r="E507" s="6">
        <f t="shared" si="36"/>
        <v>1.7800000000000011</v>
      </c>
      <c r="F507" s="11">
        <f t="shared" si="37"/>
        <v>600.3050000000004</v>
      </c>
      <c r="G507" s="11">
        <f t="shared" si="38"/>
        <v>113737.5625</v>
      </c>
      <c r="H507" s="11">
        <f t="shared" si="39"/>
        <v>3.1684000000000041</v>
      </c>
      <c r="J507">
        <v>501</v>
      </c>
      <c r="K507">
        <v>2674.46</v>
      </c>
      <c r="L507">
        <v>6434.1</v>
      </c>
      <c r="M507" s="6"/>
      <c r="N507" s="6"/>
      <c r="O507" s="6"/>
      <c r="P507" s="6"/>
      <c r="Q507" s="6"/>
      <c r="S507">
        <v>501</v>
      </c>
      <c r="T507">
        <v>35.76</v>
      </c>
      <c r="U507">
        <v>6434.1</v>
      </c>
      <c r="V507" s="6"/>
      <c r="W507" s="6"/>
      <c r="X507" s="6"/>
      <c r="Y507" s="6"/>
      <c r="Z507" s="6"/>
    </row>
    <row r="508" spans="1:26" x14ac:dyDescent="0.25">
      <c r="A508">
        <v>502</v>
      </c>
      <c r="B508">
        <v>2652.28</v>
      </c>
      <c r="C508">
        <v>35.17</v>
      </c>
      <c r="D508" s="6">
        <f t="shared" si="35"/>
        <v>315.07000000000016</v>
      </c>
      <c r="E508" s="6">
        <f t="shared" si="36"/>
        <v>1.1900000000000048</v>
      </c>
      <c r="F508" s="11">
        <f t="shared" si="37"/>
        <v>374.93330000000174</v>
      </c>
      <c r="G508" s="11">
        <f t="shared" si="38"/>
        <v>99269.104900000108</v>
      </c>
      <c r="H508" s="11">
        <f t="shared" si="39"/>
        <v>1.4161000000000115</v>
      </c>
      <c r="J508">
        <v>502</v>
      </c>
      <c r="K508">
        <v>2652.28</v>
      </c>
      <c r="L508">
        <v>6479.3</v>
      </c>
      <c r="M508" s="6"/>
      <c r="N508" s="6"/>
      <c r="O508" s="6"/>
      <c r="P508" s="6"/>
      <c r="Q508" s="6"/>
      <c r="S508">
        <v>502</v>
      </c>
      <c r="T508">
        <v>35.17</v>
      </c>
      <c r="U508">
        <v>6479.3</v>
      </c>
      <c r="V508" s="6"/>
      <c r="W508" s="6"/>
      <c r="X508" s="6"/>
      <c r="Y508" s="6"/>
      <c r="Z508" s="6"/>
    </row>
    <row r="509" spans="1:26" x14ac:dyDescent="0.25">
      <c r="A509">
        <v>503</v>
      </c>
      <c r="B509">
        <v>2609.63</v>
      </c>
      <c r="C509">
        <v>34.57</v>
      </c>
      <c r="D509" s="6">
        <f t="shared" si="35"/>
        <v>272.42000000000007</v>
      </c>
      <c r="E509" s="6">
        <f t="shared" si="36"/>
        <v>0.59000000000000341</v>
      </c>
      <c r="F509" s="11">
        <f t="shared" si="37"/>
        <v>160.72780000000097</v>
      </c>
      <c r="G509" s="11">
        <f t="shared" si="38"/>
        <v>74212.656400000036</v>
      </c>
      <c r="H509" s="11">
        <f t="shared" si="39"/>
        <v>0.34810000000000402</v>
      </c>
      <c r="J509">
        <v>503</v>
      </c>
      <c r="K509">
        <v>2609.63</v>
      </c>
      <c r="L509">
        <v>6497.8</v>
      </c>
      <c r="M509" s="6"/>
      <c r="N509" s="6"/>
      <c r="O509" s="6"/>
      <c r="P509" s="6"/>
      <c r="Q509" s="6"/>
      <c r="S509">
        <v>503</v>
      </c>
      <c r="T509">
        <v>34.57</v>
      </c>
      <c r="U509">
        <v>6497.8</v>
      </c>
      <c r="V509" s="6"/>
      <c r="W509" s="6"/>
      <c r="X509" s="6"/>
      <c r="Y509" s="6"/>
      <c r="Z509" s="6"/>
    </row>
    <row r="510" spans="1:26" x14ac:dyDescent="0.25">
      <c r="A510">
        <v>504</v>
      </c>
      <c r="B510">
        <v>2602.6799999999998</v>
      </c>
      <c r="C510">
        <v>34.369999999999997</v>
      </c>
      <c r="D510" s="6">
        <f t="shared" si="35"/>
        <v>265.4699999999998</v>
      </c>
      <c r="E510" s="6">
        <f t="shared" si="36"/>
        <v>0.39000000000000057</v>
      </c>
      <c r="F510" s="11">
        <f t="shared" si="37"/>
        <v>103.53330000000007</v>
      </c>
      <c r="G510" s="11">
        <f t="shared" si="38"/>
        <v>70474.32089999989</v>
      </c>
      <c r="H510" s="11">
        <f t="shared" si="39"/>
        <v>0.15210000000000046</v>
      </c>
      <c r="J510">
        <v>504</v>
      </c>
      <c r="K510">
        <v>2602.6799999999998</v>
      </c>
      <c r="L510">
        <v>6476.9</v>
      </c>
      <c r="M510" s="6"/>
      <c r="N510" s="6"/>
      <c r="O510" s="6"/>
      <c r="P510" s="6"/>
      <c r="Q510" s="6"/>
      <c r="S510">
        <v>504</v>
      </c>
      <c r="T510">
        <v>34.369999999999997</v>
      </c>
      <c r="U510">
        <v>6476.9</v>
      </c>
      <c r="V510" s="6"/>
      <c r="W510" s="6"/>
      <c r="X510" s="6"/>
      <c r="Y510" s="6"/>
      <c r="Z510" s="6"/>
    </row>
    <row r="511" spans="1:26" x14ac:dyDescent="0.25">
      <c r="A511">
        <v>505</v>
      </c>
      <c r="B511">
        <v>2504.65</v>
      </c>
      <c r="C511">
        <v>33</v>
      </c>
      <c r="D511" s="6">
        <f t="shared" si="35"/>
        <v>167.44000000000005</v>
      </c>
      <c r="E511" s="6">
        <f t="shared" si="36"/>
        <v>-0.97999999999999687</v>
      </c>
      <c r="F511" s="11">
        <f t="shared" si="37"/>
        <v>-164.09119999999953</v>
      </c>
      <c r="G511" s="11">
        <f t="shared" si="38"/>
        <v>28036.15360000002</v>
      </c>
      <c r="H511" s="11">
        <f t="shared" si="39"/>
        <v>0.96039999999999393</v>
      </c>
      <c r="J511">
        <v>505</v>
      </c>
      <c r="K511">
        <v>2504.65</v>
      </c>
      <c r="L511">
        <v>6456.9</v>
      </c>
      <c r="M511" s="6"/>
      <c r="N511" s="6"/>
      <c r="O511" s="6"/>
      <c r="P511" s="6"/>
      <c r="Q511" s="6"/>
      <c r="S511">
        <v>505</v>
      </c>
      <c r="T511">
        <v>33</v>
      </c>
      <c r="U511">
        <v>6456.9</v>
      </c>
      <c r="V511" s="6"/>
      <c r="W511" s="6"/>
      <c r="X511" s="6"/>
      <c r="Y511" s="6"/>
      <c r="Z511" s="6"/>
    </row>
    <row r="512" spans="1:26" x14ac:dyDescent="0.25">
      <c r="A512">
        <v>506</v>
      </c>
      <c r="B512">
        <v>2499.46</v>
      </c>
      <c r="C512">
        <v>33.17</v>
      </c>
      <c r="D512" s="6">
        <f t="shared" si="35"/>
        <v>162.25</v>
      </c>
      <c r="E512" s="6">
        <f t="shared" si="36"/>
        <v>-0.80999999999999517</v>
      </c>
      <c r="F512" s="11">
        <f t="shared" si="37"/>
        <v>-131.42249999999922</v>
      </c>
      <c r="G512" s="11">
        <f t="shared" si="38"/>
        <v>26325.0625</v>
      </c>
      <c r="H512" s="11">
        <f t="shared" si="39"/>
        <v>0.65609999999999213</v>
      </c>
      <c r="J512">
        <v>506</v>
      </c>
      <c r="K512">
        <v>2499.46</v>
      </c>
      <c r="L512">
        <v>6416.7</v>
      </c>
      <c r="M512" s="6"/>
      <c r="N512" s="6"/>
      <c r="O512" s="6"/>
      <c r="P512" s="6"/>
      <c r="Q512" s="6"/>
      <c r="S512">
        <v>506</v>
      </c>
      <c r="T512">
        <v>33.17</v>
      </c>
      <c r="U512">
        <v>6416.7</v>
      </c>
      <c r="V512" s="6"/>
      <c r="W512" s="6"/>
      <c r="X512" s="6"/>
      <c r="Y512" s="6"/>
      <c r="Z512" s="6"/>
    </row>
    <row r="513" spans="1:26" x14ac:dyDescent="0.25">
      <c r="A513">
        <v>507</v>
      </c>
      <c r="B513">
        <v>2440.5100000000002</v>
      </c>
      <c r="C513">
        <v>32.9</v>
      </c>
      <c r="D513" s="6">
        <f t="shared" si="35"/>
        <v>103.30000000000018</v>
      </c>
      <c r="E513" s="6">
        <f t="shared" si="36"/>
        <v>-1.0799999999999983</v>
      </c>
      <c r="F513" s="11">
        <f t="shared" si="37"/>
        <v>-111.56400000000002</v>
      </c>
      <c r="G513" s="11">
        <f t="shared" si="38"/>
        <v>10670.890000000038</v>
      </c>
      <c r="H513" s="11">
        <f t="shared" si="39"/>
        <v>1.1663999999999963</v>
      </c>
      <c r="J513">
        <v>507</v>
      </c>
      <c r="K513">
        <v>2440.5100000000002</v>
      </c>
      <c r="L513">
        <v>6479.4</v>
      </c>
      <c r="M513" s="6"/>
      <c r="N513" s="6"/>
      <c r="O513" s="6"/>
      <c r="P513" s="6"/>
      <c r="Q513" s="6"/>
      <c r="S513">
        <v>507</v>
      </c>
      <c r="T513">
        <v>32.9</v>
      </c>
      <c r="U513">
        <v>6479.4</v>
      </c>
      <c r="V513" s="6"/>
      <c r="W513" s="6"/>
      <c r="X513" s="6"/>
      <c r="Y513" s="6"/>
      <c r="Z513" s="6"/>
    </row>
    <row r="514" spans="1:26" x14ac:dyDescent="0.25">
      <c r="A514">
        <v>508</v>
      </c>
      <c r="B514">
        <v>2474.5500000000002</v>
      </c>
      <c r="C514">
        <v>32.619999999999997</v>
      </c>
      <c r="D514" s="6">
        <f t="shared" si="35"/>
        <v>137.34000000000015</v>
      </c>
      <c r="E514" s="6">
        <f t="shared" si="36"/>
        <v>-1.3599999999999994</v>
      </c>
      <c r="F514" s="11">
        <f t="shared" si="37"/>
        <v>-186.78240000000011</v>
      </c>
      <c r="G514" s="11">
        <f t="shared" si="38"/>
        <v>18862.275600000041</v>
      </c>
      <c r="H514" s="11">
        <f t="shared" si="39"/>
        <v>1.8495999999999984</v>
      </c>
      <c r="J514">
        <v>508</v>
      </c>
      <c r="K514">
        <v>2474.5500000000002</v>
      </c>
      <c r="L514">
        <v>6348.5</v>
      </c>
      <c r="M514" s="6"/>
      <c r="N514" s="6"/>
      <c r="O514" s="6"/>
      <c r="P514" s="6"/>
      <c r="Q514" s="6"/>
      <c r="S514">
        <v>508</v>
      </c>
      <c r="T514">
        <v>32.619999999999997</v>
      </c>
      <c r="U514">
        <v>6348.5</v>
      </c>
      <c r="V514" s="6"/>
      <c r="W514" s="6"/>
      <c r="X514" s="6"/>
      <c r="Y514" s="6"/>
      <c r="Z514" s="6"/>
    </row>
    <row r="515" spans="1:26" x14ac:dyDescent="0.25">
      <c r="A515">
        <v>509</v>
      </c>
      <c r="B515">
        <v>2488.52</v>
      </c>
      <c r="C515">
        <v>32.92</v>
      </c>
      <c r="D515" s="6">
        <f t="shared" si="35"/>
        <v>151.30999999999995</v>
      </c>
      <c r="E515" s="6">
        <f t="shared" si="36"/>
        <v>-1.0599999999999952</v>
      </c>
      <c r="F515" s="11">
        <f t="shared" si="37"/>
        <v>-160.3885999999992</v>
      </c>
      <c r="G515" s="11">
        <f t="shared" si="38"/>
        <v>22894.716099999983</v>
      </c>
      <c r="H515" s="11">
        <f t="shared" si="39"/>
        <v>1.1235999999999897</v>
      </c>
      <c r="J515">
        <v>509</v>
      </c>
      <c r="K515">
        <v>2488.52</v>
      </c>
      <c r="L515">
        <v>6335.7</v>
      </c>
      <c r="M515" s="6"/>
      <c r="N515" s="6"/>
      <c r="O515" s="6"/>
      <c r="P515" s="6"/>
      <c r="Q515" s="6"/>
      <c r="S515">
        <v>509</v>
      </c>
      <c r="T515">
        <v>32.92</v>
      </c>
      <c r="U515">
        <v>6335.7</v>
      </c>
      <c r="V515" s="6"/>
      <c r="W515" s="6"/>
      <c r="X515" s="6"/>
      <c r="Y515" s="6"/>
      <c r="Z515" s="6"/>
    </row>
    <row r="516" spans="1:26" x14ac:dyDescent="0.25">
      <c r="A516">
        <v>510</v>
      </c>
      <c r="B516">
        <v>2439.94</v>
      </c>
      <c r="C516">
        <v>32.33</v>
      </c>
      <c r="D516" s="6">
        <f t="shared" si="35"/>
        <v>102.73000000000002</v>
      </c>
      <c r="E516" s="6">
        <f t="shared" si="36"/>
        <v>-1.6499999999999986</v>
      </c>
      <c r="F516" s="11">
        <f t="shared" si="37"/>
        <v>-169.50449999999989</v>
      </c>
      <c r="G516" s="11">
        <f t="shared" si="38"/>
        <v>10553.452900000004</v>
      </c>
      <c r="H516" s="11">
        <f t="shared" si="39"/>
        <v>2.7224999999999953</v>
      </c>
      <c r="J516">
        <v>510</v>
      </c>
      <c r="K516">
        <v>2439.94</v>
      </c>
      <c r="L516">
        <v>6356.5</v>
      </c>
      <c r="M516" s="6"/>
      <c r="N516" s="6"/>
      <c r="O516" s="6"/>
      <c r="P516" s="6"/>
      <c r="Q516" s="6"/>
      <c r="S516">
        <v>510</v>
      </c>
      <c r="T516">
        <v>32.33</v>
      </c>
      <c r="U516">
        <v>6356.5</v>
      </c>
      <c r="V516" s="6"/>
      <c r="W516" s="6"/>
      <c r="X516" s="6"/>
      <c r="Y516" s="6"/>
      <c r="Z516" s="6"/>
    </row>
    <row r="517" spans="1:26" x14ac:dyDescent="0.25">
      <c r="A517">
        <v>511</v>
      </c>
      <c r="B517">
        <v>2478.3000000000002</v>
      </c>
      <c r="C517">
        <v>33.090000000000003</v>
      </c>
      <c r="D517" s="6">
        <f t="shared" si="35"/>
        <v>141.09000000000015</v>
      </c>
      <c r="E517" s="6">
        <f t="shared" si="36"/>
        <v>-0.88999999999999346</v>
      </c>
      <c r="F517" s="11">
        <f t="shared" si="37"/>
        <v>-125.5700999999992</v>
      </c>
      <c r="G517" s="11">
        <f t="shared" si="38"/>
        <v>19906.38810000004</v>
      </c>
      <c r="H517" s="11">
        <f t="shared" si="39"/>
        <v>0.79209999999998837</v>
      </c>
      <c r="J517">
        <v>511</v>
      </c>
      <c r="K517">
        <v>2478.3000000000002</v>
      </c>
      <c r="L517">
        <v>6272.7</v>
      </c>
      <c r="M517" s="6"/>
      <c r="N517" s="6"/>
      <c r="O517" s="6"/>
      <c r="P517" s="6"/>
      <c r="Q517" s="6"/>
      <c r="S517">
        <v>511</v>
      </c>
      <c r="T517">
        <v>33.090000000000003</v>
      </c>
      <c r="U517">
        <v>6272.7</v>
      </c>
      <c r="V517" s="6"/>
      <c r="W517" s="6"/>
      <c r="X517" s="6"/>
      <c r="Y517" s="6"/>
      <c r="Z517" s="6"/>
    </row>
    <row r="518" spans="1:26" x14ac:dyDescent="0.25">
      <c r="A518">
        <v>512</v>
      </c>
      <c r="B518">
        <v>2417.59</v>
      </c>
      <c r="C518">
        <v>32.130000000000003</v>
      </c>
      <c r="D518" s="6">
        <f t="shared" si="35"/>
        <v>80.380000000000109</v>
      </c>
      <c r="E518" s="6">
        <f t="shared" si="36"/>
        <v>-1.8499999999999943</v>
      </c>
      <c r="F518" s="11">
        <f t="shared" si="37"/>
        <v>-148.70299999999975</v>
      </c>
      <c r="G518" s="11">
        <f t="shared" si="38"/>
        <v>6460.9444000000176</v>
      </c>
      <c r="H518" s="11">
        <f t="shared" si="39"/>
        <v>3.422499999999979</v>
      </c>
      <c r="J518">
        <v>512</v>
      </c>
      <c r="K518">
        <v>2417.59</v>
      </c>
      <c r="L518">
        <v>6222.7</v>
      </c>
      <c r="M518" s="6"/>
      <c r="N518" s="6"/>
      <c r="O518" s="6"/>
      <c r="P518" s="6"/>
      <c r="Q518" s="6"/>
      <c r="S518">
        <v>512</v>
      </c>
      <c r="T518">
        <v>32.130000000000003</v>
      </c>
      <c r="U518">
        <v>6222.7</v>
      </c>
      <c r="V518" s="6"/>
      <c r="W518" s="6"/>
      <c r="X518" s="6"/>
      <c r="Y518" s="6"/>
      <c r="Z518" s="6"/>
    </row>
    <row r="519" spans="1:26" x14ac:dyDescent="0.25">
      <c r="A519">
        <v>513</v>
      </c>
      <c r="B519">
        <v>2394.59</v>
      </c>
      <c r="C519">
        <v>31.96</v>
      </c>
      <c r="D519" s="6">
        <f t="shared" si="35"/>
        <v>57.380000000000109</v>
      </c>
      <c r="E519" s="6">
        <f t="shared" si="36"/>
        <v>-2.019999999999996</v>
      </c>
      <c r="F519" s="11">
        <f t="shared" si="37"/>
        <v>-115.90759999999999</v>
      </c>
      <c r="G519" s="11">
        <f t="shared" si="38"/>
        <v>3292.4644000000126</v>
      </c>
      <c r="H519" s="11">
        <f t="shared" si="39"/>
        <v>4.080399999999984</v>
      </c>
      <c r="J519">
        <v>513</v>
      </c>
      <c r="K519">
        <v>2394.59</v>
      </c>
      <c r="L519">
        <v>6202</v>
      </c>
      <c r="M519" s="6"/>
      <c r="N519" s="6"/>
      <c r="O519" s="6"/>
      <c r="P519" s="6"/>
      <c r="Q519" s="6"/>
      <c r="S519">
        <v>513</v>
      </c>
      <c r="T519">
        <v>31.96</v>
      </c>
      <c r="U519">
        <v>6202</v>
      </c>
      <c r="V519" s="6"/>
      <c r="W519" s="6"/>
      <c r="X519" s="6"/>
      <c r="Y519" s="6"/>
      <c r="Z519" s="6"/>
    </row>
    <row r="520" spans="1:26" x14ac:dyDescent="0.25">
      <c r="A520">
        <v>514</v>
      </c>
      <c r="B520">
        <v>2346.9</v>
      </c>
      <c r="C520">
        <v>30.9</v>
      </c>
      <c r="D520" s="6">
        <f t="shared" ref="D520:D583" si="40">B520-2337.21</f>
        <v>9.6900000000000546</v>
      </c>
      <c r="E520" s="6">
        <f t="shared" ref="E520:E583" si="41">C520-33.98</f>
        <v>-3.0799999999999983</v>
      </c>
      <c r="F520" s="11">
        <f t="shared" ref="F520:F583" si="42">D520*E520</f>
        <v>-29.845200000000151</v>
      </c>
      <c r="G520" s="11">
        <f t="shared" ref="G520:G583" si="43">((D520^2))</f>
        <v>93.896100000001056</v>
      </c>
      <c r="H520" s="11">
        <f t="shared" ref="H520:H583" si="44">E520^2</f>
        <v>9.4863999999999891</v>
      </c>
      <c r="J520">
        <v>514</v>
      </c>
      <c r="K520">
        <v>2346.9</v>
      </c>
      <c r="L520">
        <v>6215.7</v>
      </c>
      <c r="M520" s="6"/>
      <c r="N520" s="6"/>
      <c r="O520" s="6"/>
      <c r="P520" s="6"/>
      <c r="Q520" s="6"/>
      <c r="S520">
        <v>514</v>
      </c>
      <c r="T520">
        <v>30.9</v>
      </c>
      <c r="U520">
        <v>6215.7</v>
      </c>
      <c r="V520" s="6"/>
      <c r="W520" s="6"/>
      <c r="X520" s="6"/>
      <c r="Y520" s="6"/>
      <c r="Z520" s="6"/>
    </row>
    <row r="521" spans="1:26" x14ac:dyDescent="0.25">
      <c r="A521">
        <v>515</v>
      </c>
      <c r="B521">
        <v>2340.02</v>
      </c>
      <c r="C521">
        <v>31.17</v>
      </c>
      <c r="D521" s="6">
        <f t="shared" si="40"/>
        <v>2.8099999999999454</v>
      </c>
      <c r="E521" s="6">
        <f t="shared" si="41"/>
        <v>-2.8099999999999952</v>
      </c>
      <c r="F521" s="11">
        <f t="shared" si="42"/>
        <v>-7.8960999999998327</v>
      </c>
      <c r="G521" s="11">
        <f t="shared" si="43"/>
        <v>7.8960999999996933</v>
      </c>
      <c r="H521" s="11">
        <f t="shared" si="44"/>
        <v>7.896099999999973</v>
      </c>
      <c r="J521">
        <v>515</v>
      </c>
      <c r="K521">
        <v>2340.02</v>
      </c>
      <c r="L521">
        <v>6025.6</v>
      </c>
      <c r="M521" s="6"/>
      <c r="N521" s="6"/>
      <c r="O521" s="6"/>
      <c r="P521" s="6"/>
      <c r="Q521" s="6"/>
      <c r="S521">
        <v>515</v>
      </c>
      <c r="T521">
        <v>31.17</v>
      </c>
      <c r="U521">
        <v>6025.6</v>
      </c>
      <c r="V521" s="6"/>
      <c r="W521" s="6"/>
      <c r="X521" s="6"/>
      <c r="Y521" s="6"/>
      <c r="Z521" s="6"/>
    </row>
    <row r="522" spans="1:26" x14ac:dyDescent="0.25">
      <c r="A522">
        <v>516</v>
      </c>
      <c r="B522">
        <v>2292.27</v>
      </c>
      <c r="C522">
        <v>31.17</v>
      </c>
      <c r="D522" s="6">
        <f t="shared" si="40"/>
        <v>-44.940000000000055</v>
      </c>
      <c r="E522" s="6">
        <f t="shared" si="41"/>
        <v>-2.8099999999999952</v>
      </c>
      <c r="F522" s="11">
        <f t="shared" si="42"/>
        <v>126.28139999999993</v>
      </c>
      <c r="G522" s="11">
        <f t="shared" si="43"/>
        <v>2019.6036000000049</v>
      </c>
      <c r="H522" s="11">
        <f t="shared" si="44"/>
        <v>7.896099999999973</v>
      </c>
      <c r="J522">
        <v>516</v>
      </c>
      <c r="K522">
        <v>2292.27</v>
      </c>
      <c r="L522">
        <v>5942.9</v>
      </c>
      <c r="M522" s="6"/>
      <c r="N522" s="6"/>
      <c r="O522" s="6"/>
      <c r="P522" s="6"/>
      <c r="Q522" s="6"/>
      <c r="S522">
        <v>516</v>
      </c>
      <c r="T522">
        <v>31.17</v>
      </c>
      <c r="U522">
        <v>5942.9</v>
      </c>
      <c r="V522" s="6"/>
      <c r="W522" s="6"/>
      <c r="X522" s="6"/>
      <c r="Y522" s="6"/>
      <c r="Z522" s="6"/>
    </row>
    <row r="523" spans="1:26" x14ac:dyDescent="0.25">
      <c r="A523">
        <v>517</v>
      </c>
      <c r="B523">
        <v>2316.41</v>
      </c>
      <c r="C523">
        <v>32.44</v>
      </c>
      <c r="D523" s="6">
        <f t="shared" si="40"/>
        <v>-20.800000000000182</v>
      </c>
      <c r="E523" s="6">
        <f t="shared" si="41"/>
        <v>-1.5399999999999991</v>
      </c>
      <c r="F523" s="11">
        <f t="shared" si="42"/>
        <v>32.032000000000259</v>
      </c>
      <c r="G523" s="11">
        <f t="shared" si="43"/>
        <v>432.64000000000755</v>
      </c>
      <c r="H523" s="11">
        <f t="shared" si="44"/>
        <v>2.3715999999999973</v>
      </c>
      <c r="J523">
        <v>517</v>
      </c>
      <c r="K523">
        <v>2316.41</v>
      </c>
      <c r="L523">
        <v>5902.4</v>
      </c>
      <c r="M523" s="6"/>
      <c r="N523" s="6"/>
      <c r="O523" s="6"/>
      <c r="P523" s="6"/>
      <c r="Q523" s="6"/>
      <c r="S523">
        <v>517</v>
      </c>
      <c r="T523">
        <v>32.44</v>
      </c>
      <c r="U523">
        <v>5902.4</v>
      </c>
      <c r="V523" s="6"/>
      <c r="W523" s="6"/>
      <c r="X523" s="6"/>
      <c r="Y523" s="6"/>
      <c r="Z523" s="6"/>
    </row>
    <row r="524" spans="1:26" x14ac:dyDescent="0.25">
      <c r="A524">
        <v>518</v>
      </c>
      <c r="B524">
        <v>2360.92</v>
      </c>
      <c r="C524">
        <v>32.119999999999997</v>
      </c>
      <c r="D524" s="6">
        <f t="shared" si="40"/>
        <v>23.710000000000036</v>
      </c>
      <c r="E524" s="6">
        <f t="shared" si="41"/>
        <v>-1.8599999999999994</v>
      </c>
      <c r="F524" s="11">
        <f t="shared" si="42"/>
        <v>-44.100600000000057</v>
      </c>
      <c r="G524" s="11">
        <f t="shared" si="43"/>
        <v>562.16410000000178</v>
      </c>
      <c r="H524" s="11">
        <f t="shared" si="44"/>
        <v>3.4595999999999978</v>
      </c>
      <c r="J524">
        <v>518</v>
      </c>
      <c r="K524">
        <v>2360.92</v>
      </c>
      <c r="L524">
        <v>5901.7</v>
      </c>
      <c r="M524" s="6"/>
      <c r="N524" s="6"/>
      <c r="O524" s="6"/>
      <c r="P524" s="6"/>
      <c r="Q524" s="6"/>
      <c r="S524">
        <v>518</v>
      </c>
      <c r="T524">
        <v>32.119999999999997</v>
      </c>
      <c r="U524">
        <v>5901.7</v>
      </c>
      <c r="V524" s="6"/>
      <c r="W524" s="6"/>
      <c r="X524" s="6"/>
      <c r="Y524" s="6"/>
      <c r="Z524" s="6"/>
    </row>
    <row r="525" spans="1:26" x14ac:dyDescent="0.25">
      <c r="A525">
        <v>519</v>
      </c>
      <c r="B525">
        <v>2326.1999999999998</v>
      </c>
      <c r="C525">
        <v>32.39</v>
      </c>
      <c r="D525" s="6">
        <f t="shared" si="40"/>
        <v>-11.010000000000218</v>
      </c>
      <c r="E525" s="6">
        <f t="shared" si="41"/>
        <v>-1.5899999999999963</v>
      </c>
      <c r="F525" s="11">
        <f t="shared" si="42"/>
        <v>17.505900000000306</v>
      </c>
      <c r="G525" s="11">
        <f t="shared" si="43"/>
        <v>121.22010000000481</v>
      </c>
      <c r="H525" s="11">
        <f t="shared" si="44"/>
        <v>2.5280999999999882</v>
      </c>
      <c r="J525">
        <v>519</v>
      </c>
      <c r="K525">
        <v>2326.1999999999998</v>
      </c>
      <c r="L525">
        <v>5578.2</v>
      </c>
      <c r="M525" s="6"/>
      <c r="N525" s="6"/>
      <c r="O525" s="6"/>
      <c r="P525" s="6"/>
      <c r="Q525" s="6"/>
      <c r="S525">
        <v>519</v>
      </c>
      <c r="T525">
        <v>32.39</v>
      </c>
      <c r="U525">
        <v>5578.2</v>
      </c>
      <c r="V525" s="6"/>
      <c r="W525" s="6"/>
      <c r="X525" s="6"/>
      <c r="Y525" s="6"/>
      <c r="Z525" s="6"/>
    </row>
    <row r="526" spans="1:26" x14ac:dyDescent="0.25">
      <c r="A526">
        <v>520</v>
      </c>
      <c r="B526">
        <v>2349.91</v>
      </c>
      <c r="C526">
        <v>33.53</v>
      </c>
      <c r="D526" s="6">
        <f t="shared" si="40"/>
        <v>12.699999999999818</v>
      </c>
      <c r="E526" s="6">
        <f t="shared" si="41"/>
        <v>-0.44999999999999574</v>
      </c>
      <c r="F526" s="11">
        <f t="shared" si="42"/>
        <v>-5.714999999999864</v>
      </c>
      <c r="G526" s="11">
        <f t="shared" si="43"/>
        <v>161.28999999999539</v>
      </c>
      <c r="H526" s="11">
        <f t="shared" si="44"/>
        <v>0.20249999999999616</v>
      </c>
      <c r="J526">
        <v>520</v>
      </c>
      <c r="K526">
        <v>2349.91</v>
      </c>
      <c r="L526">
        <v>5740.1</v>
      </c>
      <c r="M526" s="6"/>
      <c r="N526" s="6"/>
      <c r="O526" s="6"/>
      <c r="P526" s="6"/>
      <c r="Q526" s="6"/>
      <c r="S526">
        <v>520</v>
      </c>
      <c r="T526">
        <v>33.53</v>
      </c>
      <c r="U526">
        <v>5740.1</v>
      </c>
      <c r="V526" s="6"/>
      <c r="W526" s="6"/>
      <c r="X526" s="6"/>
      <c r="Y526" s="6"/>
      <c r="Z526" s="6"/>
    </row>
    <row r="527" spans="1:26" x14ac:dyDescent="0.25">
      <c r="A527">
        <v>521</v>
      </c>
      <c r="B527">
        <v>2358.06</v>
      </c>
      <c r="C527">
        <v>33.85</v>
      </c>
      <c r="D527" s="6">
        <f t="shared" si="40"/>
        <v>20.849999999999909</v>
      </c>
      <c r="E527" s="6">
        <f t="shared" si="41"/>
        <v>-0.12999999999999545</v>
      </c>
      <c r="F527" s="11">
        <f t="shared" si="42"/>
        <v>-2.7104999999998936</v>
      </c>
      <c r="G527" s="11">
        <f t="shared" si="43"/>
        <v>434.72249999999622</v>
      </c>
      <c r="H527" s="11">
        <f t="shared" si="44"/>
        <v>1.6899999999998819E-2</v>
      </c>
      <c r="J527">
        <v>521</v>
      </c>
      <c r="K527">
        <v>2358.06</v>
      </c>
      <c r="L527">
        <v>5609.3</v>
      </c>
      <c r="M527" s="6"/>
      <c r="N527" s="6"/>
      <c r="O527" s="6"/>
      <c r="P527" s="6"/>
      <c r="Q527" s="6"/>
      <c r="S527">
        <v>521</v>
      </c>
      <c r="T527">
        <v>33.85</v>
      </c>
      <c r="U527">
        <v>5609.3</v>
      </c>
      <c r="V527" s="6"/>
      <c r="W527" s="6"/>
      <c r="X527" s="6"/>
      <c r="Y527" s="6"/>
      <c r="Z527" s="6"/>
    </row>
    <row r="528" spans="1:26" x14ac:dyDescent="0.25">
      <c r="A528">
        <v>522</v>
      </c>
      <c r="B528">
        <v>2349</v>
      </c>
      <c r="C528">
        <v>33.700000000000003</v>
      </c>
      <c r="D528" s="6">
        <f t="shared" si="40"/>
        <v>11.789999999999964</v>
      </c>
      <c r="E528" s="6">
        <f t="shared" si="41"/>
        <v>-0.27999999999999403</v>
      </c>
      <c r="F528" s="11">
        <f t="shared" si="42"/>
        <v>-3.3011999999999193</v>
      </c>
      <c r="G528" s="11">
        <f t="shared" si="43"/>
        <v>139.00409999999914</v>
      </c>
      <c r="H528" s="11">
        <f t="shared" si="44"/>
        <v>7.8399999999996653E-2</v>
      </c>
      <c r="J528">
        <v>522</v>
      </c>
      <c r="K528">
        <v>2349</v>
      </c>
      <c r="L528">
        <v>5875.8</v>
      </c>
      <c r="M528" s="6"/>
      <c r="N528" s="6"/>
      <c r="O528" s="6"/>
      <c r="P528" s="6"/>
      <c r="Q528" s="6"/>
      <c r="S528">
        <v>522</v>
      </c>
      <c r="T528">
        <v>33.700000000000003</v>
      </c>
      <c r="U528">
        <v>5875.8</v>
      </c>
      <c r="V528" s="6"/>
      <c r="W528" s="6"/>
      <c r="X528" s="6"/>
      <c r="Y528" s="6"/>
      <c r="Z528" s="6"/>
    </row>
    <row r="529" spans="1:26" x14ac:dyDescent="0.25">
      <c r="A529">
        <v>523</v>
      </c>
      <c r="B529">
        <v>2389.86</v>
      </c>
      <c r="C529">
        <v>34.47</v>
      </c>
      <c r="D529" s="6">
        <f t="shared" si="40"/>
        <v>52.650000000000091</v>
      </c>
      <c r="E529" s="6">
        <f t="shared" si="41"/>
        <v>0.49000000000000199</v>
      </c>
      <c r="F529" s="11">
        <f t="shared" si="42"/>
        <v>25.79850000000015</v>
      </c>
      <c r="G529" s="11">
        <f t="shared" si="43"/>
        <v>2772.0225000000096</v>
      </c>
      <c r="H529" s="11">
        <f t="shared" si="44"/>
        <v>0.24010000000000195</v>
      </c>
      <c r="J529">
        <v>523</v>
      </c>
      <c r="K529">
        <v>2389.86</v>
      </c>
      <c r="L529">
        <v>5869</v>
      </c>
      <c r="M529" s="6"/>
      <c r="N529" s="6"/>
      <c r="O529" s="6"/>
      <c r="P529" s="6"/>
      <c r="Q529" s="6"/>
      <c r="S529">
        <v>523</v>
      </c>
      <c r="T529">
        <v>34.47</v>
      </c>
      <c r="U529">
        <v>5869</v>
      </c>
      <c r="V529" s="6"/>
      <c r="W529" s="6"/>
      <c r="X529" s="6"/>
      <c r="Y529" s="6"/>
      <c r="Z529" s="6"/>
    </row>
    <row r="530" spans="1:26" x14ac:dyDescent="0.25">
      <c r="A530">
        <v>524</v>
      </c>
      <c r="B530">
        <v>2413.36</v>
      </c>
      <c r="C530">
        <v>35.590000000000003</v>
      </c>
      <c r="D530" s="6">
        <f t="shared" si="40"/>
        <v>76.150000000000091</v>
      </c>
      <c r="E530" s="6">
        <f t="shared" si="41"/>
        <v>1.6100000000000065</v>
      </c>
      <c r="F530" s="11">
        <f t="shared" si="42"/>
        <v>122.60150000000064</v>
      </c>
      <c r="G530" s="11">
        <f t="shared" si="43"/>
        <v>5798.8225000000139</v>
      </c>
      <c r="H530" s="11">
        <f t="shared" si="44"/>
        <v>2.5921000000000212</v>
      </c>
      <c r="J530">
        <v>524</v>
      </c>
      <c r="K530">
        <v>2413.36</v>
      </c>
      <c r="L530">
        <v>5788.9</v>
      </c>
      <c r="M530" s="6"/>
      <c r="N530" s="6"/>
      <c r="O530" s="6"/>
      <c r="P530" s="6"/>
      <c r="Q530" s="6"/>
      <c r="S530">
        <v>524</v>
      </c>
      <c r="T530">
        <v>35.590000000000003</v>
      </c>
      <c r="U530">
        <v>5788.9</v>
      </c>
      <c r="V530" s="6"/>
      <c r="W530" s="6"/>
      <c r="X530" s="6"/>
      <c r="Y530" s="6"/>
      <c r="Z530" s="6"/>
    </row>
    <row r="531" spans="1:26" x14ac:dyDescent="0.25">
      <c r="A531">
        <v>525</v>
      </c>
      <c r="B531">
        <v>2382.85</v>
      </c>
      <c r="C531">
        <v>35.01</v>
      </c>
      <c r="D531" s="6">
        <f t="shared" si="40"/>
        <v>45.639999999999873</v>
      </c>
      <c r="E531" s="6">
        <f t="shared" si="41"/>
        <v>1.0300000000000011</v>
      </c>
      <c r="F531" s="11">
        <f t="shared" si="42"/>
        <v>47.009199999999922</v>
      </c>
      <c r="G531" s="11">
        <f t="shared" si="43"/>
        <v>2083.0095999999885</v>
      </c>
      <c r="H531" s="11">
        <f t="shared" si="44"/>
        <v>1.0609000000000024</v>
      </c>
      <c r="J531">
        <v>525</v>
      </c>
      <c r="K531">
        <v>2382.85</v>
      </c>
      <c r="L531">
        <v>5885.2</v>
      </c>
      <c r="M531" s="6"/>
      <c r="N531" s="6"/>
      <c r="O531" s="6"/>
      <c r="P531" s="6"/>
      <c r="Q531" s="6"/>
      <c r="S531">
        <v>525</v>
      </c>
      <c r="T531">
        <v>35.01</v>
      </c>
      <c r="U531">
        <v>5885.2</v>
      </c>
      <c r="V531" s="6"/>
      <c r="W531" s="6"/>
      <c r="X531" s="6"/>
      <c r="Y531" s="6"/>
      <c r="Z531" s="6"/>
    </row>
    <row r="532" spans="1:26" x14ac:dyDescent="0.25">
      <c r="A532">
        <v>526</v>
      </c>
      <c r="B532">
        <v>2309.5700000000002</v>
      </c>
      <c r="C532">
        <v>34.06</v>
      </c>
      <c r="D532" s="6">
        <f t="shared" si="40"/>
        <v>-27.639999999999873</v>
      </c>
      <c r="E532" s="6">
        <f t="shared" si="41"/>
        <v>8.00000000000054E-2</v>
      </c>
      <c r="F532" s="11">
        <f t="shared" si="42"/>
        <v>-2.2112000000001393</v>
      </c>
      <c r="G532" s="11">
        <f t="shared" si="43"/>
        <v>763.96959999999297</v>
      </c>
      <c r="H532" s="11">
        <f t="shared" si="44"/>
        <v>6.4000000000008642E-3</v>
      </c>
      <c r="J532">
        <v>526</v>
      </c>
      <c r="K532">
        <v>2309.5700000000002</v>
      </c>
      <c r="L532">
        <v>5837.3</v>
      </c>
      <c r="M532" s="6"/>
      <c r="N532" s="6"/>
      <c r="O532" s="6"/>
      <c r="P532" s="6"/>
      <c r="Q532" s="6"/>
      <c r="S532">
        <v>526</v>
      </c>
      <c r="T532">
        <v>34.06</v>
      </c>
      <c r="U532">
        <v>5837.3</v>
      </c>
      <c r="V532" s="6"/>
      <c r="W532" s="6"/>
      <c r="X532" s="6"/>
      <c r="Y532" s="6"/>
      <c r="Z532" s="6"/>
    </row>
    <row r="533" spans="1:26" x14ac:dyDescent="0.25">
      <c r="A533">
        <v>527</v>
      </c>
      <c r="B533">
        <v>2278.75</v>
      </c>
      <c r="C533">
        <v>33.94</v>
      </c>
      <c r="D533" s="6">
        <f t="shared" si="40"/>
        <v>-58.460000000000036</v>
      </c>
      <c r="E533" s="6">
        <f t="shared" si="41"/>
        <v>-3.9999999999999147E-2</v>
      </c>
      <c r="F533" s="11">
        <f t="shared" si="42"/>
        <v>2.3383999999999516</v>
      </c>
      <c r="G533" s="11">
        <f t="shared" si="43"/>
        <v>3417.5716000000043</v>
      </c>
      <c r="H533" s="11">
        <f t="shared" si="44"/>
        <v>1.5999999999999318E-3</v>
      </c>
      <c r="J533">
        <v>527</v>
      </c>
      <c r="K533">
        <v>2278.75</v>
      </c>
      <c r="L533">
        <v>5879.8</v>
      </c>
      <c r="M533" s="6"/>
      <c r="N533" s="6"/>
      <c r="O533" s="6"/>
      <c r="P533" s="6"/>
      <c r="Q533" s="6"/>
      <c r="S533">
        <v>527</v>
      </c>
      <c r="T533">
        <v>33.94</v>
      </c>
      <c r="U533">
        <v>5879.8</v>
      </c>
      <c r="V533" s="6"/>
      <c r="W533" s="6"/>
      <c r="X533" s="6"/>
      <c r="Y533" s="6"/>
      <c r="Z533" s="6"/>
    </row>
    <row r="534" spans="1:26" x14ac:dyDescent="0.25">
      <c r="A534">
        <v>528</v>
      </c>
      <c r="B534">
        <v>2293.0300000000002</v>
      </c>
      <c r="C534">
        <v>33.83</v>
      </c>
      <c r="D534" s="6">
        <f t="shared" si="40"/>
        <v>-44.179999999999836</v>
      </c>
      <c r="E534" s="6">
        <f t="shared" si="41"/>
        <v>-0.14999999999999858</v>
      </c>
      <c r="F534" s="11">
        <f t="shared" si="42"/>
        <v>6.6269999999999127</v>
      </c>
      <c r="G534" s="11">
        <f t="shared" si="43"/>
        <v>1951.8723999999856</v>
      </c>
      <c r="H534" s="11">
        <f t="shared" si="44"/>
        <v>2.2499999999999572E-2</v>
      </c>
      <c r="J534">
        <v>528</v>
      </c>
      <c r="K534">
        <v>2293.0300000000002</v>
      </c>
      <c r="L534">
        <v>6029.2</v>
      </c>
      <c r="M534" s="6"/>
      <c r="N534" s="6"/>
      <c r="O534" s="6"/>
      <c r="P534" s="6"/>
      <c r="Q534" s="6"/>
      <c r="S534">
        <v>528</v>
      </c>
      <c r="T534">
        <v>33.83</v>
      </c>
      <c r="U534">
        <v>6029.2</v>
      </c>
      <c r="V534" s="6"/>
      <c r="W534" s="6"/>
      <c r="X534" s="6"/>
      <c r="Y534" s="6"/>
      <c r="Z534" s="6"/>
    </row>
    <row r="535" spans="1:26" x14ac:dyDescent="0.25">
      <c r="A535">
        <v>529</v>
      </c>
      <c r="B535">
        <v>2304.85</v>
      </c>
      <c r="C535">
        <v>34.35</v>
      </c>
      <c r="D535" s="6">
        <f t="shared" si="40"/>
        <v>-32.360000000000127</v>
      </c>
      <c r="E535" s="6">
        <f t="shared" si="41"/>
        <v>0.37000000000000455</v>
      </c>
      <c r="F535" s="11">
        <f t="shared" si="42"/>
        <v>-11.973200000000194</v>
      </c>
      <c r="G535" s="11">
        <f t="shared" si="43"/>
        <v>1047.1696000000081</v>
      </c>
      <c r="H535" s="11">
        <f t="shared" si="44"/>
        <v>0.13690000000000335</v>
      </c>
      <c r="J535">
        <v>529</v>
      </c>
      <c r="K535">
        <v>2304.85</v>
      </c>
      <c r="L535">
        <v>6026.2</v>
      </c>
      <c r="M535" s="6"/>
      <c r="N535" s="6"/>
      <c r="O535" s="6"/>
      <c r="P535" s="6"/>
      <c r="Q535" s="6"/>
      <c r="S535">
        <v>529</v>
      </c>
      <c r="T535">
        <v>34.35</v>
      </c>
      <c r="U535">
        <v>6026.2</v>
      </c>
      <c r="V535" s="6"/>
      <c r="W535" s="6"/>
      <c r="X535" s="6"/>
      <c r="Y535" s="6"/>
      <c r="Z535" s="6"/>
    </row>
    <row r="536" spans="1:26" x14ac:dyDescent="0.25">
      <c r="A536">
        <v>530</v>
      </c>
      <c r="B536">
        <v>2320.06</v>
      </c>
      <c r="C536">
        <v>33.93</v>
      </c>
      <c r="D536" s="6">
        <f t="shared" si="40"/>
        <v>-17.150000000000091</v>
      </c>
      <c r="E536" s="6">
        <f t="shared" si="41"/>
        <v>-4.9999999999997158E-2</v>
      </c>
      <c r="F536" s="11">
        <f t="shared" si="42"/>
        <v>0.85749999999995585</v>
      </c>
      <c r="G536" s="11">
        <f t="shared" si="43"/>
        <v>294.12250000000313</v>
      </c>
      <c r="H536" s="11">
        <f t="shared" si="44"/>
        <v>2.499999999999716E-3</v>
      </c>
      <c r="J536">
        <v>530</v>
      </c>
      <c r="K536">
        <v>2320.06</v>
      </c>
      <c r="L536">
        <v>5868</v>
      </c>
      <c r="M536" s="6"/>
      <c r="N536" s="6"/>
      <c r="O536" s="6"/>
      <c r="P536" s="6"/>
      <c r="Q536" s="6"/>
      <c r="S536">
        <v>530</v>
      </c>
      <c r="T536">
        <v>33.93</v>
      </c>
      <c r="U536">
        <v>5868</v>
      </c>
      <c r="V536" s="6"/>
      <c r="W536" s="6"/>
      <c r="X536" s="6"/>
      <c r="Y536" s="6"/>
      <c r="Z536" s="6"/>
    </row>
    <row r="537" spans="1:26" x14ac:dyDescent="0.25">
      <c r="A537">
        <v>531</v>
      </c>
      <c r="B537">
        <v>2320.04</v>
      </c>
      <c r="C537">
        <v>34.53</v>
      </c>
      <c r="D537" s="6">
        <f t="shared" si="40"/>
        <v>-17.170000000000073</v>
      </c>
      <c r="E537" s="6">
        <f t="shared" si="41"/>
        <v>0.55000000000000426</v>
      </c>
      <c r="F537" s="11">
        <f t="shared" si="42"/>
        <v>-9.4435000000001139</v>
      </c>
      <c r="G537" s="11">
        <f t="shared" si="43"/>
        <v>294.8089000000025</v>
      </c>
      <c r="H537" s="11">
        <f t="shared" si="44"/>
        <v>0.30250000000000471</v>
      </c>
      <c r="J537">
        <v>531</v>
      </c>
      <c r="K537">
        <v>2320.04</v>
      </c>
      <c r="L537">
        <v>5875.4</v>
      </c>
      <c r="M537" s="6"/>
      <c r="N537" s="6"/>
      <c r="O537" s="6"/>
      <c r="P537" s="6"/>
      <c r="Q537" s="6"/>
      <c r="S537">
        <v>531</v>
      </c>
      <c r="T537">
        <v>34.53</v>
      </c>
      <c r="U537">
        <v>5875.4</v>
      </c>
      <c r="V537" s="6"/>
      <c r="W537" s="6"/>
      <c r="X537" s="6"/>
      <c r="Y537" s="6"/>
      <c r="Z537" s="6"/>
    </row>
    <row r="538" spans="1:26" x14ac:dyDescent="0.25">
      <c r="A538">
        <v>532</v>
      </c>
      <c r="B538">
        <v>2373.9299999999998</v>
      </c>
      <c r="C538">
        <v>34.700000000000003</v>
      </c>
      <c r="D538" s="6">
        <f t="shared" si="40"/>
        <v>36.7199999999998</v>
      </c>
      <c r="E538" s="6">
        <f t="shared" si="41"/>
        <v>0.72000000000000597</v>
      </c>
      <c r="F538" s="11">
        <f t="shared" si="42"/>
        <v>26.438400000000076</v>
      </c>
      <c r="G538" s="11">
        <f t="shared" si="43"/>
        <v>1348.3583999999853</v>
      </c>
      <c r="H538" s="11">
        <f t="shared" si="44"/>
        <v>0.51840000000000863</v>
      </c>
      <c r="J538">
        <v>532</v>
      </c>
      <c r="K538">
        <v>2373.9299999999998</v>
      </c>
      <c r="L538">
        <v>5724.1</v>
      </c>
      <c r="M538" s="6"/>
      <c r="N538" s="6"/>
      <c r="O538" s="6"/>
      <c r="P538" s="6"/>
      <c r="Q538" s="6"/>
      <c r="S538">
        <v>532</v>
      </c>
      <c r="T538">
        <v>34.700000000000003</v>
      </c>
      <c r="U538">
        <v>5724.1</v>
      </c>
      <c r="V538" s="6"/>
      <c r="W538" s="6"/>
      <c r="X538" s="6"/>
      <c r="Y538" s="6"/>
      <c r="Z538" s="6"/>
    </row>
    <row r="539" spans="1:26" x14ac:dyDescent="0.25">
      <c r="A539">
        <v>533</v>
      </c>
      <c r="B539">
        <v>2332.54</v>
      </c>
      <c r="C539">
        <v>34.39</v>
      </c>
      <c r="D539" s="6">
        <f t="shared" si="40"/>
        <v>-4.6700000000000728</v>
      </c>
      <c r="E539" s="6">
        <f t="shared" si="41"/>
        <v>0.41000000000000369</v>
      </c>
      <c r="F539" s="11">
        <f t="shared" si="42"/>
        <v>-1.9147000000000471</v>
      </c>
      <c r="G539" s="11">
        <f t="shared" si="43"/>
        <v>21.80890000000068</v>
      </c>
      <c r="H539" s="11">
        <f t="shared" si="44"/>
        <v>0.16810000000000302</v>
      </c>
      <c r="J539">
        <v>533</v>
      </c>
      <c r="K539">
        <v>2332.54</v>
      </c>
      <c r="L539">
        <v>5784</v>
      </c>
      <c r="M539" s="6"/>
      <c r="N539" s="6"/>
      <c r="O539" s="6"/>
      <c r="P539" s="6"/>
      <c r="Q539" s="6"/>
      <c r="S539">
        <v>533</v>
      </c>
      <c r="T539">
        <v>34.39</v>
      </c>
      <c r="U539">
        <v>5784</v>
      </c>
      <c r="V539" s="6"/>
      <c r="W539" s="6"/>
      <c r="X539" s="6"/>
      <c r="Y539" s="6"/>
      <c r="Z539" s="6"/>
    </row>
    <row r="540" spans="1:26" x14ac:dyDescent="0.25">
      <c r="A540">
        <v>534</v>
      </c>
      <c r="B540">
        <v>2321.8000000000002</v>
      </c>
      <c r="C540">
        <v>34.450000000000003</v>
      </c>
      <c r="D540" s="6">
        <f t="shared" si="40"/>
        <v>-15.409999999999854</v>
      </c>
      <c r="E540" s="6">
        <f t="shared" si="41"/>
        <v>0.47000000000000597</v>
      </c>
      <c r="F540" s="11">
        <f t="shared" si="42"/>
        <v>-7.2427000000000232</v>
      </c>
      <c r="G540" s="11">
        <f t="shared" si="43"/>
        <v>237.4680999999955</v>
      </c>
      <c r="H540" s="11">
        <f t="shared" si="44"/>
        <v>0.22090000000000562</v>
      </c>
      <c r="J540">
        <v>534</v>
      </c>
      <c r="K540">
        <v>2321.8000000000002</v>
      </c>
      <c r="L540">
        <v>5707.7</v>
      </c>
      <c r="M540" s="6"/>
      <c r="N540" s="6"/>
      <c r="O540" s="6"/>
      <c r="P540" s="6"/>
      <c r="Q540" s="6"/>
      <c r="S540">
        <v>534</v>
      </c>
      <c r="T540">
        <v>34.450000000000003</v>
      </c>
      <c r="U540">
        <v>5707.7</v>
      </c>
      <c r="V540" s="6"/>
      <c r="W540" s="6"/>
      <c r="X540" s="6"/>
      <c r="Y540" s="6"/>
      <c r="Z540" s="6"/>
    </row>
    <row r="541" spans="1:26" x14ac:dyDescent="0.25">
      <c r="A541">
        <v>535</v>
      </c>
      <c r="B541">
        <v>2306.1999999999998</v>
      </c>
      <c r="C541">
        <v>34.950000000000003</v>
      </c>
      <c r="D541" s="6">
        <f t="shared" si="40"/>
        <v>-31.010000000000218</v>
      </c>
      <c r="E541" s="6">
        <f t="shared" si="41"/>
        <v>0.97000000000000597</v>
      </c>
      <c r="F541" s="11">
        <f t="shared" si="42"/>
        <v>-30.079700000000397</v>
      </c>
      <c r="G541" s="11">
        <f t="shared" si="43"/>
        <v>961.62010000001351</v>
      </c>
      <c r="H541" s="11">
        <f t="shared" si="44"/>
        <v>0.94090000000001162</v>
      </c>
      <c r="J541">
        <v>535</v>
      </c>
      <c r="K541">
        <v>2306.1999999999998</v>
      </c>
      <c r="L541">
        <v>5910</v>
      </c>
      <c r="M541" s="6"/>
      <c r="N541" s="6"/>
      <c r="O541" s="6"/>
      <c r="P541" s="6"/>
      <c r="Q541" s="6"/>
      <c r="S541">
        <v>535</v>
      </c>
      <c r="T541">
        <v>34.950000000000003</v>
      </c>
      <c r="U541">
        <v>5910</v>
      </c>
      <c r="V541" s="6"/>
      <c r="W541" s="6"/>
      <c r="X541" s="6"/>
      <c r="Y541" s="6"/>
      <c r="Z541" s="6"/>
    </row>
    <row r="542" spans="1:26" x14ac:dyDescent="0.25">
      <c r="A542">
        <v>536</v>
      </c>
      <c r="B542">
        <v>2327.1</v>
      </c>
      <c r="C542">
        <v>34.76</v>
      </c>
      <c r="D542" s="6">
        <f t="shared" si="40"/>
        <v>-10.110000000000127</v>
      </c>
      <c r="E542" s="6">
        <f t="shared" si="41"/>
        <v>0.78000000000000114</v>
      </c>
      <c r="F542" s="11">
        <f t="shared" si="42"/>
        <v>-7.8858000000001107</v>
      </c>
      <c r="G542" s="11">
        <f t="shared" si="43"/>
        <v>102.21210000000258</v>
      </c>
      <c r="H542" s="11">
        <f t="shared" si="44"/>
        <v>0.60840000000000183</v>
      </c>
      <c r="J542">
        <v>536</v>
      </c>
      <c r="K542">
        <v>2327.1</v>
      </c>
      <c r="L542">
        <v>5880.1</v>
      </c>
      <c r="M542" s="6"/>
      <c r="N542" s="6"/>
      <c r="O542" s="6"/>
      <c r="P542" s="6"/>
      <c r="Q542" s="6"/>
      <c r="S542">
        <v>536</v>
      </c>
      <c r="T542">
        <v>34.76</v>
      </c>
      <c r="U542">
        <v>5880.1</v>
      </c>
      <c r="V542" s="6"/>
      <c r="W542" s="6"/>
      <c r="X542" s="6"/>
      <c r="Y542" s="6"/>
      <c r="Z542" s="6"/>
    </row>
    <row r="543" spans="1:26" x14ac:dyDescent="0.25">
      <c r="A543">
        <v>537</v>
      </c>
      <c r="B543">
        <v>2299.7800000000002</v>
      </c>
      <c r="C543">
        <v>34.24</v>
      </c>
      <c r="D543" s="6">
        <f t="shared" si="40"/>
        <v>-37.429999999999836</v>
      </c>
      <c r="E543" s="6">
        <f t="shared" si="41"/>
        <v>0.26000000000000512</v>
      </c>
      <c r="F543" s="11">
        <f t="shared" si="42"/>
        <v>-9.731800000000149</v>
      </c>
      <c r="G543" s="11">
        <f t="shared" si="43"/>
        <v>1401.0048999999879</v>
      </c>
      <c r="H543" s="11">
        <f t="shared" si="44"/>
        <v>6.7600000000002658E-2</v>
      </c>
      <c r="J543">
        <v>537</v>
      </c>
      <c r="K543">
        <v>2299.7800000000002</v>
      </c>
      <c r="L543">
        <v>5879.3</v>
      </c>
      <c r="M543" s="6"/>
      <c r="N543" s="6"/>
      <c r="O543" s="6"/>
      <c r="P543" s="6"/>
      <c r="Q543" s="6"/>
      <c r="S543">
        <v>537</v>
      </c>
      <c r="T543">
        <v>34.24</v>
      </c>
      <c r="U543">
        <v>5879.3</v>
      </c>
      <c r="V543" s="6"/>
      <c r="W543" s="6"/>
      <c r="X543" s="6"/>
      <c r="Y543" s="6"/>
      <c r="Z543" s="6"/>
    </row>
    <row r="544" spans="1:26" x14ac:dyDescent="0.25">
      <c r="A544">
        <v>538</v>
      </c>
      <c r="B544">
        <v>2303.35</v>
      </c>
      <c r="C544">
        <v>34.57</v>
      </c>
      <c r="D544" s="6">
        <f t="shared" si="40"/>
        <v>-33.860000000000127</v>
      </c>
      <c r="E544" s="6">
        <f t="shared" si="41"/>
        <v>0.59000000000000341</v>
      </c>
      <c r="F544" s="11">
        <f t="shared" si="42"/>
        <v>-19.977400000000191</v>
      </c>
      <c r="G544" s="11">
        <f t="shared" si="43"/>
        <v>1146.4996000000085</v>
      </c>
      <c r="H544" s="11">
        <f t="shared" si="44"/>
        <v>0.34810000000000402</v>
      </c>
      <c r="J544">
        <v>538</v>
      </c>
      <c r="K544">
        <v>2303.35</v>
      </c>
      <c r="L544">
        <v>5787.6</v>
      </c>
      <c r="M544" s="6"/>
      <c r="N544" s="6"/>
      <c r="O544" s="6"/>
      <c r="P544" s="6"/>
      <c r="Q544" s="6"/>
      <c r="S544">
        <v>538</v>
      </c>
      <c r="T544">
        <v>34.57</v>
      </c>
      <c r="U544">
        <v>5787.6</v>
      </c>
      <c r="V544" s="6"/>
      <c r="W544" s="6"/>
      <c r="X544" s="6"/>
      <c r="Y544" s="6"/>
      <c r="Z544" s="6"/>
    </row>
    <row r="545" spans="1:26" x14ac:dyDescent="0.25">
      <c r="A545">
        <v>539</v>
      </c>
      <c r="B545">
        <v>2327.48</v>
      </c>
      <c r="C545">
        <v>34.79</v>
      </c>
      <c r="D545" s="6">
        <f t="shared" si="40"/>
        <v>-9.7300000000000182</v>
      </c>
      <c r="E545" s="6">
        <f t="shared" si="41"/>
        <v>0.81000000000000227</v>
      </c>
      <c r="F545" s="11">
        <f t="shared" si="42"/>
        <v>-7.8813000000000368</v>
      </c>
      <c r="G545" s="11">
        <f t="shared" si="43"/>
        <v>94.672900000000354</v>
      </c>
      <c r="H545" s="11">
        <f t="shared" si="44"/>
        <v>0.65610000000000368</v>
      </c>
      <c r="J545">
        <v>539</v>
      </c>
      <c r="K545">
        <v>2327.48</v>
      </c>
      <c r="L545">
        <v>5966.9</v>
      </c>
      <c r="M545" s="6"/>
      <c r="N545" s="6"/>
      <c r="O545" s="6"/>
      <c r="P545" s="6"/>
      <c r="Q545" s="6"/>
      <c r="S545">
        <v>539</v>
      </c>
      <c r="T545">
        <v>34.79</v>
      </c>
      <c r="U545">
        <v>5966.9</v>
      </c>
      <c r="V545" s="6"/>
      <c r="W545" s="6"/>
      <c r="X545" s="6"/>
      <c r="Y545" s="6"/>
      <c r="Z545" s="6"/>
    </row>
    <row r="546" spans="1:26" x14ac:dyDescent="0.25">
      <c r="A546">
        <v>540</v>
      </c>
      <c r="B546">
        <v>2344.9899999999998</v>
      </c>
      <c r="C546">
        <v>34.79</v>
      </c>
      <c r="D546" s="6">
        <f t="shared" si="40"/>
        <v>7.7799999999997453</v>
      </c>
      <c r="E546" s="6">
        <f t="shared" si="41"/>
        <v>0.81000000000000227</v>
      </c>
      <c r="F546" s="11">
        <f t="shared" si="42"/>
        <v>6.3017999999998118</v>
      </c>
      <c r="G546" s="11">
        <f t="shared" si="43"/>
        <v>60.52839999999604</v>
      </c>
      <c r="H546" s="11">
        <f t="shared" si="44"/>
        <v>0.65610000000000368</v>
      </c>
      <c r="J546">
        <v>540</v>
      </c>
      <c r="K546">
        <v>2344.9899999999998</v>
      </c>
      <c r="L546">
        <v>5893.6</v>
      </c>
      <c r="M546" s="6"/>
      <c r="N546" s="6"/>
      <c r="O546" s="6"/>
      <c r="P546" s="6"/>
      <c r="Q546" s="6"/>
      <c r="S546">
        <v>540</v>
      </c>
      <c r="T546">
        <v>34.79</v>
      </c>
      <c r="U546">
        <v>5893.6</v>
      </c>
      <c r="V546" s="6"/>
      <c r="W546" s="6"/>
      <c r="X546" s="6"/>
      <c r="Y546" s="6"/>
      <c r="Z546" s="6"/>
    </row>
    <row r="547" spans="1:26" x14ac:dyDescent="0.25">
      <c r="A547">
        <v>541</v>
      </c>
      <c r="B547">
        <v>2353.7800000000002</v>
      </c>
      <c r="C547">
        <v>34.94</v>
      </c>
      <c r="D547" s="6">
        <f t="shared" si="40"/>
        <v>16.570000000000164</v>
      </c>
      <c r="E547" s="6">
        <f t="shared" si="41"/>
        <v>0.96000000000000085</v>
      </c>
      <c r="F547" s="11">
        <f t="shared" si="42"/>
        <v>15.907200000000172</v>
      </c>
      <c r="G547" s="11">
        <f t="shared" si="43"/>
        <v>274.56490000000542</v>
      </c>
      <c r="H547" s="11">
        <f t="shared" si="44"/>
        <v>0.92160000000000164</v>
      </c>
      <c r="J547">
        <v>541</v>
      </c>
      <c r="K547">
        <v>2353.7800000000002</v>
      </c>
      <c r="L547">
        <v>5932.2</v>
      </c>
      <c r="M547" s="6"/>
      <c r="N547" s="6"/>
      <c r="O547" s="6"/>
      <c r="P547" s="6"/>
      <c r="Q547" s="6"/>
      <c r="S547">
        <v>541</v>
      </c>
      <c r="T547">
        <v>34.94</v>
      </c>
      <c r="U547">
        <v>5932.2</v>
      </c>
      <c r="V547" s="6"/>
      <c r="W547" s="6"/>
      <c r="X547" s="6"/>
      <c r="Y547" s="6"/>
      <c r="Z547" s="6"/>
    </row>
    <row r="548" spans="1:26" x14ac:dyDescent="0.25">
      <c r="A548">
        <v>542</v>
      </c>
      <c r="B548">
        <v>2331.5700000000002</v>
      </c>
      <c r="C548">
        <v>34.520000000000003</v>
      </c>
      <c r="D548" s="6">
        <f t="shared" si="40"/>
        <v>-5.6399999999998727</v>
      </c>
      <c r="E548" s="6">
        <f t="shared" si="41"/>
        <v>0.54000000000000625</v>
      </c>
      <c r="F548" s="11">
        <f t="shared" si="42"/>
        <v>-3.0455999999999666</v>
      </c>
      <c r="G548" s="11">
        <f t="shared" si="43"/>
        <v>31.809599999998564</v>
      </c>
      <c r="H548" s="11">
        <f t="shared" si="44"/>
        <v>0.29160000000000674</v>
      </c>
      <c r="J548">
        <v>542</v>
      </c>
      <c r="K548">
        <v>2331.5700000000002</v>
      </c>
      <c r="L548">
        <v>5888.5</v>
      </c>
      <c r="M548" s="6"/>
      <c r="N548" s="6"/>
      <c r="O548" s="6"/>
      <c r="P548" s="6"/>
      <c r="Q548" s="6"/>
      <c r="S548">
        <v>542</v>
      </c>
      <c r="T548">
        <v>34.520000000000003</v>
      </c>
      <c r="U548">
        <v>5888.5</v>
      </c>
      <c r="V548" s="6"/>
      <c r="W548" s="6"/>
      <c r="X548" s="6"/>
      <c r="Y548" s="6"/>
      <c r="Z548" s="6"/>
    </row>
    <row r="549" spans="1:26" x14ac:dyDescent="0.25">
      <c r="A549">
        <v>543</v>
      </c>
      <c r="B549">
        <v>2271.48</v>
      </c>
      <c r="C549">
        <v>33.619999999999997</v>
      </c>
      <c r="D549" s="6">
        <f t="shared" si="40"/>
        <v>-65.730000000000018</v>
      </c>
      <c r="E549" s="6">
        <f t="shared" si="41"/>
        <v>-0.35999999999999943</v>
      </c>
      <c r="F549" s="11">
        <f t="shared" si="42"/>
        <v>23.662799999999969</v>
      </c>
      <c r="G549" s="11">
        <f t="shared" si="43"/>
        <v>4320.4329000000025</v>
      </c>
      <c r="H549" s="11">
        <f t="shared" si="44"/>
        <v>0.1295999999999996</v>
      </c>
      <c r="J549">
        <v>543</v>
      </c>
      <c r="K549">
        <v>2271.48</v>
      </c>
      <c r="L549">
        <v>5999.5</v>
      </c>
      <c r="M549" s="6"/>
      <c r="N549" s="6"/>
      <c r="O549" s="6"/>
      <c r="P549" s="6"/>
      <c r="Q549" s="6"/>
      <c r="S549">
        <v>543</v>
      </c>
      <c r="T549">
        <v>33.619999999999997</v>
      </c>
      <c r="U549">
        <v>5999.5</v>
      </c>
      <c r="V549" s="6"/>
      <c r="W549" s="6"/>
      <c r="X549" s="6"/>
      <c r="Y549" s="6"/>
      <c r="Z549" s="6"/>
    </row>
    <row r="550" spans="1:26" x14ac:dyDescent="0.25">
      <c r="A550">
        <v>544</v>
      </c>
      <c r="B550">
        <v>2258.6</v>
      </c>
      <c r="C550">
        <v>33.85</v>
      </c>
      <c r="D550" s="6">
        <f t="shared" si="40"/>
        <v>-78.610000000000127</v>
      </c>
      <c r="E550" s="6">
        <f t="shared" si="41"/>
        <v>-0.12999999999999545</v>
      </c>
      <c r="F550" s="11">
        <f t="shared" si="42"/>
        <v>10.219299999999659</v>
      </c>
      <c r="G550" s="11">
        <f t="shared" si="43"/>
        <v>6179.5321000000204</v>
      </c>
      <c r="H550" s="11">
        <f t="shared" si="44"/>
        <v>1.6899999999998819E-2</v>
      </c>
      <c r="J550">
        <v>544</v>
      </c>
      <c r="K550">
        <v>2258.6</v>
      </c>
      <c r="L550">
        <v>6087.4</v>
      </c>
      <c r="M550" s="6"/>
      <c r="N550" s="6"/>
      <c r="O550" s="6"/>
      <c r="P550" s="6"/>
      <c r="Q550" s="6"/>
      <c r="S550">
        <v>544</v>
      </c>
      <c r="T550">
        <v>33.85</v>
      </c>
      <c r="U550">
        <v>6087.4</v>
      </c>
      <c r="V550" s="6"/>
      <c r="W550" s="6"/>
      <c r="X550" s="6"/>
      <c r="Y550" s="6"/>
      <c r="Z550" s="6"/>
    </row>
    <row r="551" spans="1:26" x14ac:dyDescent="0.25">
      <c r="A551">
        <v>545</v>
      </c>
      <c r="B551">
        <v>2260.2800000000002</v>
      </c>
      <c r="C551">
        <v>33.61</v>
      </c>
      <c r="D551" s="6">
        <f t="shared" si="40"/>
        <v>-76.929999999999836</v>
      </c>
      <c r="E551" s="6">
        <f t="shared" si="41"/>
        <v>-0.36999999999999744</v>
      </c>
      <c r="F551" s="11">
        <f t="shared" si="42"/>
        <v>28.464099999999743</v>
      </c>
      <c r="G551" s="11">
        <f t="shared" si="43"/>
        <v>5918.2248999999747</v>
      </c>
      <c r="H551" s="11">
        <f t="shared" si="44"/>
        <v>0.13689999999999811</v>
      </c>
      <c r="J551">
        <v>545</v>
      </c>
      <c r="K551">
        <v>2260.2800000000002</v>
      </c>
      <c r="L551">
        <v>6076.5</v>
      </c>
      <c r="M551" s="6"/>
      <c r="N551" s="6"/>
      <c r="O551" s="6"/>
      <c r="P551" s="6"/>
      <c r="Q551" s="6"/>
      <c r="S551">
        <v>545</v>
      </c>
      <c r="T551">
        <v>33.61</v>
      </c>
      <c r="U551">
        <v>6076.5</v>
      </c>
      <c r="V551" s="6"/>
      <c r="W551" s="6"/>
      <c r="X551" s="6"/>
      <c r="Y551" s="6"/>
      <c r="Z551" s="6"/>
    </row>
    <row r="552" spans="1:26" x14ac:dyDescent="0.25">
      <c r="A552">
        <v>546</v>
      </c>
      <c r="B552">
        <v>2272.81</v>
      </c>
      <c r="C552">
        <v>33.64</v>
      </c>
      <c r="D552" s="6">
        <f t="shared" si="40"/>
        <v>-64.400000000000091</v>
      </c>
      <c r="E552" s="6">
        <f t="shared" si="41"/>
        <v>-0.33999999999999631</v>
      </c>
      <c r="F552" s="11">
        <f t="shared" si="42"/>
        <v>21.895999999999795</v>
      </c>
      <c r="G552" s="11">
        <f t="shared" si="43"/>
        <v>4147.3600000000115</v>
      </c>
      <c r="H552" s="11">
        <f t="shared" si="44"/>
        <v>0.11559999999999748</v>
      </c>
      <c r="J552">
        <v>546</v>
      </c>
      <c r="K552">
        <v>2272.81</v>
      </c>
      <c r="L552">
        <v>5965.7</v>
      </c>
      <c r="M552" s="6"/>
      <c r="N552" s="6"/>
      <c r="O552" s="6"/>
      <c r="P552" s="6"/>
      <c r="Q552" s="6"/>
      <c r="S552">
        <v>546</v>
      </c>
      <c r="T552">
        <v>33.64</v>
      </c>
      <c r="U552">
        <v>5965.7</v>
      </c>
      <c r="V552" s="6"/>
      <c r="W552" s="6"/>
      <c r="X552" s="6"/>
      <c r="Y552" s="6"/>
      <c r="Z552" s="6"/>
    </row>
    <row r="553" spans="1:26" x14ac:dyDescent="0.25">
      <c r="A553">
        <v>547</v>
      </c>
      <c r="B553">
        <v>2220.5</v>
      </c>
      <c r="C553">
        <v>33.04</v>
      </c>
      <c r="D553" s="6">
        <f t="shared" si="40"/>
        <v>-116.71000000000004</v>
      </c>
      <c r="E553" s="6">
        <f t="shared" si="41"/>
        <v>-0.93999999999999773</v>
      </c>
      <c r="F553" s="11">
        <f t="shared" si="42"/>
        <v>109.70739999999977</v>
      </c>
      <c r="G553" s="11">
        <f t="shared" si="43"/>
        <v>13621.224100000009</v>
      </c>
      <c r="H553" s="11">
        <f t="shared" si="44"/>
        <v>0.88359999999999572</v>
      </c>
      <c r="J553">
        <v>547</v>
      </c>
      <c r="K553">
        <v>2220.5</v>
      </c>
      <c r="L553">
        <v>5884.3</v>
      </c>
      <c r="M553" s="6"/>
      <c r="N553" s="6"/>
      <c r="O553" s="6"/>
      <c r="P553" s="6"/>
      <c r="Q553" s="6"/>
      <c r="S553">
        <v>547</v>
      </c>
      <c r="T553">
        <v>33.04</v>
      </c>
      <c r="U553">
        <v>5884.3</v>
      </c>
      <c r="V553" s="6"/>
      <c r="W553" s="6"/>
      <c r="X553" s="6"/>
      <c r="Y553" s="6"/>
      <c r="Z553" s="6"/>
    </row>
    <row r="554" spans="1:26" x14ac:dyDescent="0.25">
      <c r="A554">
        <v>548</v>
      </c>
      <c r="B554">
        <v>2212.4899999999998</v>
      </c>
      <c r="C554">
        <v>32.28</v>
      </c>
      <c r="D554" s="6">
        <f t="shared" si="40"/>
        <v>-124.72000000000025</v>
      </c>
      <c r="E554" s="6">
        <f t="shared" si="41"/>
        <v>-1.6999999999999957</v>
      </c>
      <c r="F554" s="11">
        <f t="shared" si="42"/>
        <v>212.02399999999989</v>
      </c>
      <c r="G554" s="11">
        <f t="shared" si="43"/>
        <v>15555.078400000064</v>
      </c>
      <c r="H554" s="11">
        <f t="shared" si="44"/>
        <v>2.8899999999999855</v>
      </c>
      <c r="J554">
        <v>548</v>
      </c>
      <c r="K554">
        <v>2212.4899999999998</v>
      </c>
      <c r="L554">
        <v>5818.6</v>
      </c>
      <c r="M554" s="6"/>
      <c r="N554" s="6"/>
      <c r="O554" s="6"/>
      <c r="P554" s="6"/>
      <c r="Q554" s="6"/>
      <c r="S554">
        <v>548</v>
      </c>
      <c r="T554">
        <v>32.28</v>
      </c>
      <c r="U554">
        <v>5818.6</v>
      </c>
      <c r="V554" s="6"/>
      <c r="W554" s="6"/>
      <c r="X554" s="6"/>
      <c r="Y554" s="6"/>
      <c r="Z554" s="6"/>
    </row>
    <row r="555" spans="1:26" x14ac:dyDescent="0.25">
      <c r="A555">
        <v>549</v>
      </c>
      <c r="B555">
        <v>2169.34</v>
      </c>
      <c r="C555">
        <v>31.44</v>
      </c>
      <c r="D555" s="6">
        <f t="shared" si="40"/>
        <v>-167.86999999999989</v>
      </c>
      <c r="E555" s="6">
        <f t="shared" si="41"/>
        <v>-2.5399999999999956</v>
      </c>
      <c r="F555" s="11">
        <f t="shared" si="42"/>
        <v>426.38979999999896</v>
      </c>
      <c r="G555" s="11">
        <f t="shared" si="43"/>
        <v>28180.336899999962</v>
      </c>
      <c r="H555" s="11">
        <f t="shared" si="44"/>
        <v>6.4515999999999778</v>
      </c>
      <c r="J555">
        <v>549</v>
      </c>
      <c r="K555">
        <v>2169.34</v>
      </c>
      <c r="L555">
        <v>5767.7</v>
      </c>
      <c r="M555" s="6"/>
      <c r="N555" s="6"/>
      <c r="O555" s="6"/>
      <c r="P555" s="6"/>
      <c r="Q555" s="6"/>
      <c r="S555">
        <v>549</v>
      </c>
      <c r="T555">
        <v>31.44</v>
      </c>
      <c r="U555">
        <v>5767.7</v>
      </c>
      <c r="V555" s="6"/>
      <c r="W555" s="6"/>
      <c r="X555" s="6"/>
      <c r="Y555" s="6"/>
      <c r="Z555" s="6"/>
    </row>
    <row r="556" spans="1:26" x14ac:dyDescent="0.25">
      <c r="A556">
        <v>550</v>
      </c>
      <c r="B556">
        <v>2255.7600000000002</v>
      </c>
      <c r="C556">
        <v>33.090000000000003</v>
      </c>
      <c r="D556" s="6">
        <f t="shared" si="40"/>
        <v>-81.449999999999818</v>
      </c>
      <c r="E556" s="6">
        <f t="shared" si="41"/>
        <v>-0.88999999999999346</v>
      </c>
      <c r="F556" s="11">
        <f t="shared" si="42"/>
        <v>72.490499999999301</v>
      </c>
      <c r="G556" s="11">
        <f t="shared" si="43"/>
        <v>6634.10249999997</v>
      </c>
      <c r="H556" s="11">
        <f t="shared" si="44"/>
        <v>0.79209999999998837</v>
      </c>
      <c r="J556">
        <v>550</v>
      </c>
      <c r="K556">
        <v>2255.7600000000002</v>
      </c>
      <c r="L556">
        <v>5853.5</v>
      </c>
      <c r="M556" s="6"/>
      <c r="N556" s="6"/>
      <c r="O556" s="6"/>
      <c r="P556" s="6"/>
      <c r="Q556" s="6"/>
      <c r="S556">
        <v>550</v>
      </c>
      <c r="T556">
        <v>33.090000000000003</v>
      </c>
      <c r="U556">
        <v>5853.5</v>
      </c>
      <c r="V556" s="6"/>
      <c r="W556" s="6"/>
      <c r="X556" s="6"/>
      <c r="Y556" s="6"/>
      <c r="Z556" s="6"/>
    </row>
    <row r="557" spans="1:26" x14ac:dyDescent="0.25">
      <c r="A557">
        <v>551</v>
      </c>
      <c r="B557">
        <v>2243.87</v>
      </c>
      <c r="C557">
        <v>33.25</v>
      </c>
      <c r="D557" s="6">
        <f t="shared" si="40"/>
        <v>-93.340000000000146</v>
      </c>
      <c r="E557" s="6">
        <f t="shared" si="41"/>
        <v>-0.72999999999999687</v>
      </c>
      <c r="F557" s="11">
        <f t="shared" si="42"/>
        <v>68.138199999999813</v>
      </c>
      <c r="G557" s="11">
        <f t="shared" si="43"/>
        <v>8712.3556000000281</v>
      </c>
      <c r="H557" s="11">
        <f t="shared" si="44"/>
        <v>0.53289999999999549</v>
      </c>
      <c r="J557">
        <v>551</v>
      </c>
      <c r="K557">
        <v>2243.87</v>
      </c>
      <c r="L557">
        <v>5766.4</v>
      </c>
      <c r="M557" s="6"/>
      <c r="N557" s="6"/>
      <c r="O557" s="6"/>
      <c r="P557" s="6"/>
      <c r="Q557" s="6"/>
      <c r="S557">
        <v>551</v>
      </c>
      <c r="T557">
        <v>33.25</v>
      </c>
      <c r="U557">
        <v>5766.4</v>
      </c>
      <c r="V557" s="6"/>
      <c r="W557" s="6"/>
      <c r="X557" s="6"/>
      <c r="Y557" s="6"/>
      <c r="Z557" s="6"/>
    </row>
    <row r="558" spans="1:26" x14ac:dyDescent="0.25">
      <c r="A558">
        <v>552</v>
      </c>
      <c r="B558">
        <v>2263.61</v>
      </c>
      <c r="C558">
        <v>33.39</v>
      </c>
      <c r="D558" s="6">
        <f t="shared" si="40"/>
        <v>-73.599999999999909</v>
      </c>
      <c r="E558" s="6">
        <f t="shared" si="41"/>
        <v>-0.58999999999999631</v>
      </c>
      <c r="F558" s="11">
        <f t="shared" si="42"/>
        <v>43.423999999999673</v>
      </c>
      <c r="G558" s="11">
        <f t="shared" si="43"/>
        <v>5416.9599999999864</v>
      </c>
      <c r="H558" s="11">
        <f t="shared" si="44"/>
        <v>0.34809999999999564</v>
      </c>
      <c r="J558">
        <v>552</v>
      </c>
      <c r="K558">
        <v>2263.61</v>
      </c>
      <c r="L558">
        <v>5699.9</v>
      </c>
      <c r="M558" s="6"/>
      <c r="N558" s="6"/>
      <c r="O558" s="6"/>
      <c r="P558" s="6"/>
      <c r="Q558" s="6"/>
      <c r="S558">
        <v>552</v>
      </c>
      <c r="T558">
        <v>33.39</v>
      </c>
      <c r="U558">
        <v>5699.9</v>
      </c>
      <c r="V558" s="6"/>
      <c r="W558" s="6"/>
      <c r="X558" s="6"/>
      <c r="Y558" s="6"/>
      <c r="Z558" s="6"/>
    </row>
    <row r="559" spans="1:26" x14ac:dyDescent="0.25">
      <c r="A559">
        <v>553</v>
      </c>
      <c r="B559">
        <v>2212.4899999999998</v>
      </c>
      <c r="C559">
        <v>33.01</v>
      </c>
      <c r="D559" s="6">
        <f t="shared" si="40"/>
        <v>-124.72000000000025</v>
      </c>
      <c r="E559" s="6">
        <f t="shared" si="41"/>
        <v>-0.96999999999999886</v>
      </c>
      <c r="F559" s="11">
        <f t="shared" si="42"/>
        <v>120.97840000000011</v>
      </c>
      <c r="G559" s="11">
        <f t="shared" si="43"/>
        <v>15555.078400000064</v>
      </c>
      <c r="H559" s="11">
        <f t="shared" si="44"/>
        <v>0.94089999999999785</v>
      </c>
      <c r="J559">
        <v>553</v>
      </c>
      <c r="K559">
        <v>2212.4899999999998</v>
      </c>
      <c r="L559">
        <v>5629.1</v>
      </c>
      <c r="M559" s="6"/>
      <c r="N559" s="6"/>
      <c r="O559" s="6"/>
      <c r="P559" s="6"/>
      <c r="Q559" s="6"/>
      <c r="S559">
        <v>553</v>
      </c>
      <c r="T559">
        <v>33.01</v>
      </c>
      <c r="U559">
        <v>5629.1</v>
      </c>
      <c r="V559" s="6"/>
      <c r="W559" s="6"/>
      <c r="X559" s="6"/>
      <c r="Y559" s="6"/>
      <c r="Z559" s="6"/>
    </row>
    <row r="560" spans="1:26" x14ac:dyDescent="0.25">
      <c r="A560">
        <v>554</v>
      </c>
      <c r="B560">
        <v>2177.0100000000002</v>
      </c>
      <c r="C560">
        <v>32.49</v>
      </c>
      <c r="D560" s="6">
        <f t="shared" si="40"/>
        <v>-160.19999999999982</v>
      </c>
      <c r="E560" s="6">
        <f t="shared" si="41"/>
        <v>-1.4899999999999949</v>
      </c>
      <c r="F560" s="11">
        <f t="shared" si="42"/>
        <v>238.6979999999989</v>
      </c>
      <c r="G560" s="11">
        <f t="shared" si="43"/>
        <v>25664.039999999943</v>
      </c>
      <c r="H560" s="11">
        <f t="shared" si="44"/>
        <v>2.2200999999999849</v>
      </c>
      <c r="J560">
        <v>554</v>
      </c>
      <c r="K560">
        <v>2177.0100000000002</v>
      </c>
      <c r="L560">
        <v>5690.4</v>
      </c>
      <c r="M560" s="6"/>
      <c r="N560" s="6"/>
      <c r="O560" s="6"/>
      <c r="P560" s="6"/>
      <c r="Q560" s="6"/>
      <c r="S560">
        <v>554</v>
      </c>
      <c r="T560">
        <v>32.49</v>
      </c>
      <c r="U560">
        <v>5690.4</v>
      </c>
      <c r="V560" s="6"/>
      <c r="W560" s="6"/>
      <c r="X560" s="6"/>
      <c r="Y560" s="6"/>
      <c r="Z560" s="6"/>
    </row>
    <row r="561" spans="1:26" x14ac:dyDescent="0.25">
      <c r="A561">
        <v>555</v>
      </c>
      <c r="B561">
        <v>2268.2600000000002</v>
      </c>
      <c r="C561">
        <v>33.93</v>
      </c>
      <c r="D561" s="6">
        <f t="shared" si="40"/>
        <v>-68.949999999999818</v>
      </c>
      <c r="E561" s="6">
        <f t="shared" si="41"/>
        <v>-4.9999999999997158E-2</v>
      </c>
      <c r="F561" s="11">
        <f t="shared" si="42"/>
        <v>3.4474999999997951</v>
      </c>
      <c r="G561" s="11">
        <f t="shared" si="43"/>
        <v>4754.1024999999745</v>
      </c>
      <c r="H561" s="11">
        <f t="shared" si="44"/>
        <v>2.499999999999716E-3</v>
      </c>
      <c r="J561">
        <v>555</v>
      </c>
      <c r="K561">
        <v>2268.2600000000002</v>
      </c>
      <c r="L561">
        <v>5776.4</v>
      </c>
      <c r="M561" s="6"/>
      <c r="N561" s="6"/>
      <c r="O561" s="6"/>
      <c r="P561" s="6"/>
      <c r="Q561" s="6"/>
      <c r="S561">
        <v>555</v>
      </c>
      <c r="T561">
        <v>33.93</v>
      </c>
      <c r="U561">
        <v>5776.4</v>
      </c>
      <c r="V561" s="6"/>
      <c r="W561" s="6"/>
      <c r="X561" s="6"/>
      <c r="Y561" s="6"/>
      <c r="Z561" s="6"/>
    </row>
    <row r="562" spans="1:26" x14ac:dyDescent="0.25">
      <c r="A562">
        <v>556</v>
      </c>
      <c r="B562">
        <v>2209.96</v>
      </c>
      <c r="C562">
        <v>32.479999999999997</v>
      </c>
      <c r="D562" s="6">
        <f t="shared" si="40"/>
        <v>-127.25</v>
      </c>
      <c r="E562" s="6">
        <f t="shared" si="41"/>
        <v>-1.5</v>
      </c>
      <c r="F562" s="11">
        <f t="shared" si="42"/>
        <v>190.875</v>
      </c>
      <c r="G562" s="11">
        <f t="shared" si="43"/>
        <v>16192.5625</v>
      </c>
      <c r="H562" s="11">
        <f t="shared" si="44"/>
        <v>2.25</v>
      </c>
      <c r="J562">
        <v>556</v>
      </c>
      <c r="K562">
        <v>2209.96</v>
      </c>
      <c r="L562">
        <v>5692.4</v>
      </c>
      <c r="M562" s="6"/>
      <c r="N562" s="6"/>
      <c r="O562" s="6"/>
      <c r="P562" s="6"/>
      <c r="Q562" s="6"/>
      <c r="S562">
        <v>556</v>
      </c>
      <c r="T562">
        <v>32.479999999999997</v>
      </c>
      <c r="U562">
        <v>5692.4</v>
      </c>
      <c r="V562" s="6"/>
      <c r="W562" s="6"/>
      <c r="X562" s="6"/>
      <c r="Y562" s="6"/>
      <c r="Z562" s="6"/>
    </row>
    <row r="563" spans="1:26" x14ac:dyDescent="0.25">
      <c r="A563">
        <v>557</v>
      </c>
      <c r="B563">
        <v>2258.11</v>
      </c>
      <c r="C563">
        <v>32.54</v>
      </c>
      <c r="D563" s="6">
        <f t="shared" si="40"/>
        <v>-79.099999999999909</v>
      </c>
      <c r="E563" s="6">
        <f t="shared" si="41"/>
        <v>-1.4399999999999977</v>
      </c>
      <c r="F563" s="11">
        <f t="shared" si="42"/>
        <v>113.90399999999968</v>
      </c>
      <c r="G563" s="11">
        <f t="shared" si="43"/>
        <v>6256.8099999999858</v>
      </c>
      <c r="H563" s="11">
        <f t="shared" si="44"/>
        <v>2.0735999999999937</v>
      </c>
      <c r="J563">
        <v>557</v>
      </c>
      <c r="K563">
        <v>2258.11</v>
      </c>
      <c r="L563">
        <v>5631.7</v>
      </c>
      <c r="M563" s="6"/>
      <c r="N563" s="6"/>
      <c r="O563" s="6"/>
      <c r="P563" s="6"/>
      <c r="Q563" s="6"/>
      <c r="S563">
        <v>557</v>
      </c>
      <c r="T563">
        <v>32.54</v>
      </c>
      <c r="U563">
        <v>5631.7</v>
      </c>
      <c r="V563" s="6"/>
      <c r="W563" s="6"/>
      <c r="X563" s="6"/>
      <c r="Y563" s="6"/>
      <c r="Z563" s="6"/>
    </row>
    <row r="564" spans="1:26" x14ac:dyDescent="0.25">
      <c r="A564">
        <v>558</v>
      </c>
      <c r="B564">
        <v>2326.75</v>
      </c>
      <c r="C564">
        <v>33.6</v>
      </c>
      <c r="D564" s="6">
        <f t="shared" si="40"/>
        <v>-10.460000000000036</v>
      </c>
      <c r="E564" s="6">
        <f t="shared" si="41"/>
        <v>-0.37999999999999545</v>
      </c>
      <c r="F564" s="11">
        <f t="shared" si="42"/>
        <v>3.9747999999999664</v>
      </c>
      <c r="G564" s="11">
        <f t="shared" si="43"/>
        <v>109.41160000000076</v>
      </c>
      <c r="H564" s="11">
        <f t="shared" si="44"/>
        <v>0.14439999999999653</v>
      </c>
      <c r="J564">
        <v>558</v>
      </c>
      <c r="K564">
        <v>2326.75</v>
      </c>
      <c r="L564">
        <v>5414.4</v>
      </c>
      <c r="M564" s="6"/>
      <c r="N564" s="6"/>
      <c r="O564" s="6"/>
      <c r="P564" s="6"/>
      <c r="Q564" s="6"/>
      <c r="S564">
        <v>558</v>
      </c>
      <c r="T564">
        <v>33.6</v>
      </c>
      <c r="U564">
        <v>5414.4</v>
      </c>
      <c r="V564" s="6"/>
      <c r="W564" s="6"/>
      <c r="X564" s="6"/>
      <c r="Y564" s="6"/>
      <c r="Z564" s="6"/>
    </row>
    <row r="565" spans="1:26" x14ac:dyDescent="0.25">
      <c r="A565">
        <v>559</v>
      </c>
      <c r="B565">
        <v>2341.0500000000002</v>
      </c>
      <c r="C565">
        <v>33.770000000000003</v>
      </c>
      <c r="D565" s="6">
        <f t="shared" si="40"/>
        <v>3.8400000000001455</v>
      </c>
      <c r="E565" s="6">
        <f t="shared" si="41"/>
        <v>-0.20999999999999375</v>
      </c>
      <c r="F565" s="11">
        <f t="shared" si="42"/>
        <v>-0.80640000000000656</v>
      </c>
      <c r="G565" s="11">
        <f t="shared" si="43"/>
        <v>14.745600000001117</v>
      </c>
      <c r="H565" s="11">
        <f t="shared" si="44"/>
        <v>4.409999999999737E-2</v>
      </c>
      <c r="J565">
        <v>559</v>
      </c>
      <c r="K565">
        <v>2341.0500000000002</v>
      </c>
      <c r="L565">
        <v>5605.8</v>
      </c>
      <c r="M565" s="6"/>
      <c r="N565" s="6"/>
      <c r="O565" s="6"/>
      <c r="P565" s="6"/>
      <c r="Q565" s="6"/>
      <c r="S565">
        <v>559</v>
      </c>
      <c r="T565">
        <v>33.770000000000003</v>
      </c>
      <c r="U565">
        <v>5605.8</v>
      </c>
      <c r="V565" s="6"/>
      <c r="W565" s="6"/>
      <c r="X565" s="6"/>
      <c r="Y565" s="6"/>
      <c r="Z565" s="6"/>
    </row>
    <row r="566" spans="1:26" x14ac:dyDescent="0.25">
      <c r="A566">
        <v>560</v>
      </c>
      <c r="B566">
        <v>2324.36</v>
      </c>
      <c r="C566">
        <v>33.729999999999997</v>
      </c>
      <c r="D566" s="6">
        <f t="shared" si="40"/>
        <v>-12.849999999999909</v>
      </c>
      <c r="E566" s="6">
        <f t="shared" si="41"/>
        <v>-0.25</v>
      </c>
      <c r="F566" s="11">
        <f t="shared" si="42"/>
        <v>3.2124999999999773</v>
      </c>
      <c r="G566" s="11">
        <f t="shared" si="43"/>
        <v>165.12249999999767</v>
      </c>
      <c r="H566" s="11">
        <f t="shared" si="44"/>
        <v>6.25E-2</v>
      </c>
      <c r="J566">
        <v>560</v>
      </c>
      <c r="K566">
        <v>2324.36</v>
      </c>
      <c r="L566">
        <v>5545.6</v>
      </c>
      <c r="M566" s="6"/>
      <c r="N566" s="6"/>
      <c r="O566" s="6"/>
      <c r="P566" s="6"/>
      <c r="Q566" s="6"/>
      <c r="S566">
        <v>560</v>
      </c>
      <c r="T566">
        <v>33.729999999999997</v>
      </c>
      <c r="U566">
        <v>5545.6</v>
      </c>
      <c r="V566" s="6"/>
      <c r="W566" s="6"/>
      <c r="X566" s="6"/>
      <c r="Y566" s="6"/>
      <c r="Z566" s="6"/>
    </row>
    <row r="567" spans="1:26" x14ac:dyDescent="0.25">
      <c r="A567">
        <v>561</v>
      </c>
      <c r="B567">
        <v>2280.83</v>
      </c>
      <c r="C567">
        <v>33.270000000000003</v>
      </c>
      <c r="D567" s="6">
        <f t="shared" si="40"/>
        <v>-56.380000000000109</v>
      </c>
      <c r="E567" s="6">
        <f t="shared" si="41"/>
        <v>-0.70999999999999375</v>
      </c>
      <c r="F567" s="11">
        <f t="shared" si="42"/>
        <v>40.029799999999724</v>
      </c>
      <c r="G567" s="11">
        <f t="shared" si="43"/>
        <v>3178.7044000000124</v>
      </c>
      <c r="H567" s="11">
        <f t="shared" si="44"/>
        <v>0.50409999999999111</v>
      </c>
      <c r="J567">
        <v>561</v>
      </c>
      <c r="K567">
        <v>2280.83</v>
      </c>
      <c r="L567">
        <v>5495.2</v>
      </c>
      <c r="M567" s="6"/>
      <c r="N567" s="6"/>
      <c r="O567" s="6"/>
      <c r="P567" s="6"/>
      <c r="Q567" s="6"/>
      <c r="S567">
        <v>561</v>
      </c>
      <c r="T567">
        <v>33.270000000000003</v>
      </c>
      <c r="U567">
        <v>5495.2</v>
      </c>
      <c r="V567" s="6"/>
      <c r="W567" s="6"/>
      <c r="X567" s="6"/>
      <c r="Y567" s="6"/>
      <c r="Z567" s="6"/>
    </row>
    <row r="568" spans="1:26" x14ac:dyDescent="0.25">
      <c r="A568">
        <v>562</v>
      </c>
      <c r="B568">
        <v>2261.1799999999998</v>
      </c>
      <c r="C568">
        <v>33.07</v>
      </c>
      <c r="D568" s="6">
        <f t="shared" si="40"/>
        <v>-76.0300000000002</v>
      </c>
      <c r="E568" s="6">
        <f t="shared" si="41"/>
        <v>-0.90999999999999659</v>
      </c>
      <c r="F568" s="11">
        <f t="shared" si="42"/>
        <v>69.187299999999922</v>
      </c>
      <c r="G568" s="11">
        <f t="shared" si="43"/>
        <v>5780.5609000000304</v>
      </c>
      <c r="H568" s="11">
        <f t="shared" si="44"/>
        <v>0.82809999999999384</v>
      </c>
      <c r="J568">
        <v>562</v>
      </c>
      <c r="K568">
        <v>2261.1799999999998</v>
      </c>
      <c r="L568">
        <v>5689.1</v>
      </c>
      <c r="M568" s="6"/>
      <c r="N568" s="6"/>
      <c r="O568" s="6"/>
      <c r="P568" s="6"/>
      <c r="Q568" s="6"/>
      <c r="S568">
        <v>562</v>
      </c>
      <c r="T568">
        <v>33.07</v>
      </c>
      <c r="U568">
        <v>5689.1</v>
      </c>
      <c r="V568" s="6"/>
      <c r="W568" s="6"/>
      <c r="X568" s="6"/>
      <c r="Y568" s="6"/>
      <c r="Z568" s="6"/>
    </row>
    <row r="569" spans="1:26" x14ac:dyDescent="0.25">
      <c r="A569">
        <v>563</v>
      </c>
      <c r="B569">
        <v>2279.1</v>
      </c>
      <c r="C569">
        <v>33.24</v>
      </c>
      <c r="D569" s="6">
        <f t="shared" si="40"/>
        <v>-58.110000000000127</v>
      </c>
      <c r="E569" s="6">
        <f t="shared" si="41"/>
        <v>-0.73999999999999488</v>
      </c>
      <c r="F569" s="11">
        <f t="shared" si="42"/>
        <v>43.001399999999798</v>
      </c>
      <c r="G569" s="11">
        <f t="shared" si="43"/>
        <v>3376.7721000000147</v>
      </c>
      <c r="H569" s="11">
        <f t="shared" si="44"/>
        <v>0.54759999999999243</v>
      </c>
      <c r="J569">
        <v>563</v>
      </c>
      <c r="K569">
        <v>2279.1</v>
      </c>
      <c r="L569">
        <v>5660.4</v>
      </c>
      <c r="M569" s="6"/>
      <c r="N569" s="6"/>
      <c r="O569" s="6"/>
      <c r="P569" s="6"/>
      <c r="Q569" s="6"/>
      <c r="S569">
        <v>563</v>
      </c>
      <c r="T569">
        <v>33.24</v>
      </c>
      <c r="U569">
        <v>5660.4</v>
      </c>
      <c r="V569" s="6"/>
      <c r="W569" s="6"/>
      <c r="X569" s="6"/>
      <c r="Y569" s="6"/>
      <c r="Z569" s="6"/>
    </row>
    <row r="570" spans="1:26" x14ac:dyDescent="0.25">
      <c r="A570">
        <v>564</v>
      </c>
      <c r="B570">
        <v>2362.75</v>
      </c>
      <c r="C570">
        <v>34.03</v>
      </c>
      <c r="D570" s="6">
        <f t="shared" si="40"/>
        <v>25.539999999999964</v>
      </c>
      <c r="E570" s="6">
        <f t="shared" si="41"/>
        <v>5.0000000000004263E-2</v>
      </c>
      <c r="F570" s="11">
        <f t="shared" si="42"/>
        <v>1.2770000000001072</v>
      </c>
      <c r="G570" s="11">
        <f t="shared" si="43"/>
        <v>652.2915999999982</v>
      </c>
      <c r="H570" s="11">
        <f t="shared" si="44"/>
        <v>2.5000000000004264E-3</v>
      </c>
      <c r="J570">
        <v>564</v>
      </c>
      <c r="K570">
        <v>2362.75</v>
      </c>
      <c r="L570">
        <v>5717.5</v>
      </c>
      <c r="M570" s="6"/>
      <c r="N570" s="6"/>
      <c r="O570" s="6"/>
      <c r="P570" s="6"/>
      <c r="Q570" s="6"/>
      <c r="S570">
        <v>564</v>
      </c>
      <c r="T570">
        <v>34.03</v>
      </c>
      <c r="U570">
        <v>5717.5</v>
      </c>
      <c r="V570" s="6"/>
      <c r="W570" s="6"/>
      <c r="X570" s="6"/>
      <c r="Y570" s="6"/>
      <c r="Z570" s="6"/>
    </row>
    <row r="571" spans="1:26" x14ac:dyDescent="0.25">
      <c r="A571">
        <v>565</v>
      </c>
      <c r="B571">
        <v>2361.4</v>
      </c>
      <c r="C571">
        <v>34.340000000000003</v>
      </c>
      <c r="D571" s="6">
        <f t="shared" si="40"/>
        <v>24.190000000000055</v>
      </c>
      <c r="E571" s="6">
        <f t="shared" si="41"/>
        <v>0.36000000000000654</v>
      </c>
      <c r="F571" s="11">
        <f t="shared" si="42"/>
        <v>8.7084000000001769</v>
      </c>
      <c r="G571" s="11">
        <f t="shared" si="43"/>
        <v>585.15610000000265</v>
      </c>
      <c r="H571" s="11">
        <f t="shared" si="44"/>
        <v>0.12960000000000471</v>
      </c>
      <c r="J571">
        <v>565</v>
      </c>
      <c r="K571">
        <v>2361.4</v>
      </c>
      <c r="L571">
        <v>5692.9</v>
      </c>
      <c r="M571" s="6"/>
      <c r="N571" s="6"/>
      <c r="O571" s="6"/>
      <c r="P571" s="6"/>
      <c r="Q571" s="6"/>
      <c r="S571">
        <v>565</v>
      </c>
      <c r="T571">
        <v>34.340000000000003</v>
      </c>
      <c r="U571">
        <v>5692.9</v>
      </c>
      <c r="V571" s="6"/>
      <c r="W571" s="6"/>
      <c r="X571" s="6"/>
      <c r="Y571" s="6"/>
      <c r="Z571" s="6"/>
    </row>
    <row r="572" spans="1:26" x14ac:dyDescent="0.25">
      <c r="A572">
        <v>566</v>
      </c>
      <c r="B572">
        <v>2363.3000000000002</v>
      </c>
      <c r="C572">
        <v>34.67</v>
      </c>
      <c r="D572" s="6">
        <f t="shared" si="40"/>
        <v>26.090000000000146</v>
      </c>
      <c r="E572" s="6">
        <f t="shared" si="41"/>
        <v>0.69000000000000483</v>
      </c>
      <c r="F572" s="11">
        <f t="shared" si="42"/>
        <v>18.002100000000226</v>
      </c>
      <c r="G572" s="11">
        <f t="shared" si="43"/>
        <v>680.68810000000758</v>
      </c>
      <c r="H572" s="11">
        <f t="shared" si="44"/>
        <v>0.47610000000000668</v>
      </c>
      <c r="J572">
        <v>566</v>
      </c>
      <c r="K572">
        <v>2363.3000000000002</v>
      </c>
      <c r="L572">
        <v>5702.1</v>
      </c>
      <c r="M572" s="6"/>
      <c r="N572" s="6"/>
      <c r="O572" s="6"/>
      <c r="P572" s="6"/>
      <c r="Q572" s="6"/>
      <c r="S572">
        <v>566</v>
      </c>
      <c r="T572">
        <v>34.67</v>
      </c>
      <c r="U572">
        <v>5702.1</v>
      </c>
      <c r="V572" s="6"/>
      <c r="W572" s="6"/>
      <c r="X572" s="6"/>
      <c r="Y572" s="6"/>
      <c r="Z572" s="6"/>
    </row>
    <row r="573" spans="1:26" x14ac:dyDescent="0.25">
      <c r="A573">
        <v>567</v>
      </c>
      <c r="B573">
        <v>2370.98</v>
      </c>
      <c r="C573">
        <v>35.049999999999997</v>
      </c>
      <c r="D573" s="6">
        <f t="shared" si="40"/>
        <v>33.769999999999982</v>
      </c>
      <c r="E573" s="6">
        <f t="shared" si="41"/>
        <v>1.0700000000000003</v>
      </c>
      <c r="F573" s="11">
        <f t="shared" si="42"/>
        <v>36.13389999999999</v>
      </c>
      <c r="G573" s="11">
        <f t="shared" si="43"/>
        <v>1140.4128999999987</v>
      </c>
      <c r="H573" s="11">
        <f t="shared" si="44"/>
        <v>1.1449000000000007</v>
      </c>
      <c r="J573">
        <v>567</v>
      </c>
      <c r="K573">
        <v>2370.98</v>
      </c>
      <c r="L573">
        <v>5852.6</v>
      </c>
      <c r="M573" s="6"/>
      <c r="N573" s="6"/>
      <c r="O573" s="6"/>
      <c r="P573" s="6"/>
      <c r="Q573" s="6"/>
      <c r="S573">
        <v>567</v>
      </c>
      <c r="T573">
        <v>35.049999999999997</v>
      </c>
      <c r="U573">
        <v>5852.6</v>
      </c>
      <c r="V573" s="6"/>
      <c r="W573" s="6"/>
      <c r="X573" s="6"/>
      <c r="Y573" s="6"/>
      <c r="Z573" s="6"/>
    </row>
    <row r="574" spans="1:26" x14ac:dyDescent="0.25">
      <c r="A574">
        <v>568</v>
      </c>
      <c r="B574">
        <v>2364.83</v>
      </c>
      <c r="C574">
        <v>35</v>
      </c>
      <c r="D574" s="6">
        <f t="shared" si="40"/>
        <v>27.619999999999891</v>
      </c>
      <c r="E574" s="6">
        <f t="shared" si="41"/>
        <v>1.0200000000000031</v>
      </c>
      <c r="F574" s="11">
        <f t="shared" si="42"/>
        <v>28.172399999999975</v>
      </c>
      <c r="G574" s="11">
        <f t="shared" si="43"/>
        <v>762.86439999999402</v>
      </c>
      <c r="H574" s="11">
        <f t="shared" si="44"/>
        <v>1.0404000000000064</v>
      </c>
      <c r="J574">
        <v>568</v>
      </c>
      <c r="K574">
        <v>2364.83</v>
      </c>
      <c r="L574">
        <v>5915.9</v>
      </c>
      <c r="M574" s="6"/>
      <c r="N574" s="6"/>
      <c r="O574" s="6"/>
      <c r="P574" s="6"/>
      <c r="Q574" s="6"/>
      <c r="S574">
        <v>568</v>
      </c>
      <c r="T574">
        <v>35</v>
      </c>
      <c r="U574">
        <v>5915.9</v>
      </c>
      <c r="V574" s="6"/>
      <c r="W574" s="6"/>
      <c r="X574" s="6"/>
      <c r="Y574" s="6"/>
      <c r="Z574" s="6"/>
    </row>
    <row r="575" spans="1:26" x14ac:dyDescent="0.25">
      <c r="A575">
        <v>569</v>
      </c>
      <c r="B575">
        <v>2348.7600000000002</v>
      </c>
      <c r="C575">
        <v>35.18</v>
      </c>
      <c r="D575" s="6">
        <f t="shared" si="40"/>
        <v>11.550000000000182</v>
      </c>
      <c r="E575" s="6">
        <f t="shared" si="41"/>
        <v>1.2000000000000028</v>
      </c>
      <c r="F575" s="11">
        <f t="shared" si="42"/>
        <v>13.860000000000252</v>
      </c>
      <c r="G575" s="11">
        <f t="shared" si="43"/>
        <v>133.40250000000421</v>
      </c>
      <c r="H575" s="11">
        <f t="shared" si="44"/>
        <v>1.4400000000000068</v>
      </c>
      <c r="J575">
        <v>569</v>
      </c>
      <c r="K575">
        <v>2348.7600000000002</v>
      </c>
      <c r="L575">
        <v>5891.3</v>
      </c>
      <c r="M575" s="6"/>
      <c r="N575" s="6"/>
      <c r="O575" s="6"/>
      <c r="P575" s="6"/>
      <c r="Q575" s="6"/>
      <c r="S575">
        <v>569</v>
      </c>
      <c r="T575">
        <v>35.18</v>
      </c>
      <c r="U575">
        <v>5891.3</v>
      </c>
      <c r="V575" s="6"/>
      <c r="W575" s="6"/>
      <c r="X575" s="6"/>
      <c r="Y575" s="6"/>
      <c r="Z575" s="6"/>
    </row>
    <row r="576" spans="1:26" x14ac:dyDescent="0.25">
      <c r="A576">
        <v>570</v>
      </c>
      <c r="B576">
        <v>2322.12</v>
      </c>
      <c r="C576">
        <v>34.93</v>
      </c>
      <c r="D576" s="6">
        <f t="shared" si="40"/>
        <v>-15.090000000000146</v>
      </c>
      <c r="E576" s="6">
        <f t="shared" si="41"/>
        <v>0.95000000000000284</v>
      </c>
      <c r="F576" s="11">
        <f t="shared" si="42"/>
        <v>-14.335500000000181</v>
      </c>
      <c r="G576" s="11">
        <f t="shared" si="43"/>
        <v>227.70810000000438</v>
      </c>
      <c r="H576" s="11">
        <f t="shared" si="44"/>
        <v>0.90250000000000541</v>
      </c>
      <c r="J576">
        <v>570</v>
      </c>
      <c r="K576">
        <v>2322.12</v>
      </c>
      <c r="L576">
        <v>5947.1</v>
      </c>
      <c r="M576" s="6"/>
      <c r="N576" s="6"/>
      <c r="O576" s="6"/>
      <c r="P576" s="6"/>
      <c r="Q576" s="6"/>
      <c r="S576">
        <v>570</v>
      </c>
      <c r="T576">
        <v>34.93</v>
      </c>
      <c r="U576">
        <v>5947.1</v>
      </c>
      <c r="V576" s="6"/>
      <c r="W576" s="6"/>
      <c r="X576" s="6"/>
      <c r="Y576" s="6"/>
      <c r="Z576" s="6"/>
    </row>
    <row r="577" spans="1:26" x14ac:dyDescent="0.25">
      <c r="A577">
        <v>571</v>
      </c>
      <c r="B577">
        <v>2351.6999999999998</v>
      </c>
      <c r="C577">
        <v>34.82</v>
      </c>
      <c r="D577" s="6">
        <f t="shared" si="40"/>
        <v>14.489999999999782</v>
      </c>
      <c r="E577" s="6">
        <f t="shared" si="41"/>
        <v>0.84000000000000341</v>
      </c>
      <c r="F577" s="11">
        <f t="shared" si="42"/>
        <v>12.171599999999867</v>
      </c>
      <c r="G577" s="11">
        <f t="shared" si="43"/>
        <v>209.96009999999367</v>
      </c>
      <c r="H577" s="11">
        <f t="shared" si="44"/>
        <v>0.70560000000000578</v>
      </c>
      <c r="J577">
        <v>571</v>
      </c>
      <c r="K577">
        <v>2351.6999999999998</v>
      </c>
      <c r="L577">
        <v>6014.8</v>
      </c>
      <c r="M577" s="6"/>
      <c r="N577" s="6"/>
      <c r="O577" s="6"/>
      <c r="P577" s="6"/>
      <c r="Q577" s="6"/>
      <c r="S577">
        <v>571</v>
      </c>
      <c r="T577">
        <v>34.82</v>
      </c>
      <c r="U577">
        <v>6014.8</v>
      </c>
      <c r="V577" s="6"/>
      <c r="W577" s="6"/>
      <c r="X577" s="6"/>
      <c r="Y577" s="6"/>
      <c r="Z577" s="6"/>
    </row>
    <row r="578" spans="1:26" x14ac:dyDescent="0.25">
      <c r="A578">
        <v>572</v>
      </c>
      <c r="B578">
        <v>2290.2399999999998</v>
      </c>
      <c r="C578">
        <v>34.74</v>
      </c>
      <c r="D578" s="6">
        <f t="shared" si="40"/>
        <v>-46.970000000000255</v>
      </c>
      <c r="E578" s="6">
        <f t="shared" si="41"/>
        <v>0.76000000000000512</v>
      </c>
      <c r="F578" s="11">
        <f t="shared" si="42"/>
        <v>-35.697200000000436</v>
      </c>
      <c r="G578" s="11">
        <f t="shared" si="43"/>
        <v>2206.1809000000239</v>
      </c>
      <c r="H578" s="11">
        <f t="shared" si="44"/>
        <v>0.57760000000000777</v>
      </c>
      <c r="J578">
        <v>572</v>
      </c>
      <c r="K578">
        <v>2290.2399999999998</v>
      </c>
      <c r="L578">
        <v>5990.2</v>
      </c>
      <c r="M578" s="6"/>
      <c r="N578" s="6"/>
      <c r="O578" s="6"/>
      <c r="P578" s="6"/>
      <c r="Q578" s="6"/>
      <c r="S578">
        <v>572</v>
      </c>
      <c r="T578">
        <v>34.74</v>
      </c>
      <c r="U578">
        <v>5990.2</v>
      </c>
      <c r="V578" s="6"/>
      <c r="W578" s="6"/>
      <c r="X578" s="6"/>
      <c r="Y578" s="6"/>
      <c r="Z578" s="6"/>
    </row>
    <row r="579" spans="1:26" x14ac:dyDescent="0.25">
      <c r="A579">
        <v>573</v>
      </c>
      <c r="B579">
        <v>2275.8200000000002</v>
      </c>
      <c r="C579">
        <v>34.229999999999997</v>
      </c>
      <c r="D579" s="6">
        <f t="shared" si="40"/>
        <v>-61.389999999999873</v>
      </c>
      <c r="E579" s="6">
        <f t="shared" si="41"/>
        <v>0.25</v>
      </c>
      <c r="F579" s="11">
        <f t="shared" si="42"/>
        <v>-15.347499999999968</v>
      </c>
      <c r="G579" s="11">
        <f t="shared" si="43"/>
        <v>3768.7320999999843</v>
      </c>
      <c r="H579" s="11">
        <f t="shared" si="44"/>
        <v>6.25E-2</v>
      </c>
      <c r="J579">
        <v>573</v>
      </c>
      <c r="K579">
        <v>2275.8200000000002</v>
      </c>
      <c r="L579">
        <v>5983.9</v>
      </c>
      <c r="M579" s="6"/>
      <c r="N579" s="6"/>
      <c r="O579" s="6"/>
      <c r="P579" s="6"/>
      <c r="Q579" s="6"/>
      <c r="S579">
        <v>573</v>
      </c>
      <c r="T579">
        <v>34.229999999999997</v>
      </c>
      <c r="U579">
        <v>5983.9</v>
      </c>
      <c r="V579" s="6"/>
      <c r="W579" s="6"/>
      <c r="X579" s="6"/>
      <c r="Y579" s="6"/>
      <c r="Z579" s="6"/>
    </row>
    <row r="580" spans="1:26" x14ac:dyDescent="0.25">
      <c r="A580">
        <v>574</v>
      </c>
      <c r="B580">
        <v>2286.04</v>
      </c>
      <c r="C580">
        <v>34.270000000000003</v>
      </c>
      <c r="D580" s="6">
        <f t="shared" si="40"/>
        <v>-51.170000000000073</v>
      </c>
      <c r="E580" s="6">
        <f t="shared" si="41"/>
        <v>0.29000000000000625</v>
      </c>
      <c r="F580" s="11">
        <f t="shared" si="42"/>
        <v>-14.839300000000341</v>
      </c>
      <c r="G580" s="11">
        <f t="shared" si="43"/>
        <v>2618.3689000000077</v>
      </c>
      <c r="H580" s="11">
        <f t="shared" si="44"/>
        <v>8.410000000000363E-2</v>
      </c>
      <c r="J580">
        <v>574</v>
      </c>
      <c r="K580">
        <v>2286.04</v>
      </c>
      <c r="L580">
        <v>5965.1</v>
      </c>
      <c r="M580" s="6"/>
      <c r="N580" s="6"/>
      <c r="O580" s="6"/>
      <c r="P580" s="6"/>
      <c r="Q580" s="6"/>
      <c r="S580">
        <v>574</v>
      </c>
      <c r="T580">
        <v>34.270000000000003</v>
      </c>
      <c r="U580">
        <v>5965.1</v>
      </c>
      <c r="V580" s="6"/>
      <c r="W580" s="6"/>
      <c r="X580" s="6"/>
      <c r="Y580" s="6"/>
      <c r="Z580" s="6"/>
    </row>
    <row r="581" spans="1:26" x14ac:dyDescent="0.25">
      <c r="A581">
        <v>575</v>
      </c>
      <c r="B581">
        <v>2350.11</v>
      </c>
      <c r="C581">
        <v>35.56</v>
      </c>
      <c r="D581" s="6">
        <f t="shared" si="40"/>
        <v>12.900000000000091</v>
      </c>
      <c r="E581" s="6">
        <f t="shared" si="41"/>
        <v>1.5800000000000054</v>
      </c>
      <c r="F581" s="11">
        <f t="shared" si="42"/>
        <v>20.382000000000215</v>
      </c>
      <c r="G581" s="11">
        <f t="shared" si="43"/>
        <v>166.41000000000236</v>
      </c>
      <c r="H581" s="11">
        <f t="shared" si="44"/>
        <v>2.4964000000000173</v>
      </c>
      <c r="J581">
        <v>575</v>
      </c>
      <c r="K581">
        <v>2350.11</v>
      </c>
      <c r="L581">
        <v>5895.5</v>
      </c>
      <c r="M581" s="6"/>
      <c r="N581" s="6"/>
      <c r="O581" s="6"/>
      <c r="P581" s="6"/>
      <c r="Q581" s="6"/>
      <c r="S581">
        <v>575</v>
      </c>
      <c r="T581">
        <v>35.56</v>
      </c>
      <c r="U581">
        <v>5895.5</v>
      </c>
      <c r="V581" s="6"/>
      <c r="W581" s="6"/>
      <c r="X581" s="6"/>
      <c r="Y581" s="6"/>
      <c r="Z581" s="6"/>
    </row>
    <row r="582" spans="1:26" x14ac:dyDescent="0.25">
      <c r="A582">
        <v>576</v>
      </c>
      <c r="B582">
        <v>2341.83</v>
      </c>
      <c r="C582">
        <v>35.57</v>
      </c>
      <c r="D582" s="6">
        <f t="shared" si="40"/>
        <v>4.6199999999998909</v>
      </c>
      <c r="E582" s="6">
        <f t="shared" si="41"/>
        <v>1.5900000000000034</v>
      </c>
      <c r="F582" s="11">
        <f t="shared" si="42"/>
        <v>7.3457999999998425</v>
      </c>
      <c r="G582" s="11">
        <f t="shared" si="43"/>
        <v>21.344399999998991</v>
      </c>
      <c r="H582" s="11">
        <f t="shared" si="44"/>
        <v>2.5281000000000109</v>
      </c>
      <c r="J582">
        <v>576</v>
      </c>
      <c r="K582">
        <v>2341.83</v>
      </c>
      <c r="L582">
        <v>5831.6</v>
      </c>
      <c r="M582" s="6"/>
      <c r="N582" s="6"/>
      <c r="O582" s="6"/>
      <c r="P582" s="6"/>
      <c r="Q582" s="6"/>
      <c r="S582">
        <v>576</v>
      </c>
      <c r="T582">
        <v>35.57</v>
      </c>
      <c r="U582">
        <v>5831.6</v>
      </c>
      <c r="V582" s="6"/>
      <c r="W582" s="6"/>
      <c r="X582" s="6"/>
      <c r="Y582" s="6"/>
      <c r="Z582" s="6"/>
    </row>
    <row r="583" spans="1:26" x14ac:dyDescent="0.25">
      <c r="A583">
        <v>577</v>
      </c>
      <c r="B583">
        <v>2402.9699999999998</v>
      </c>
      <c r="C583">
        <v>36.07</v>
      </c>
      <c r="D583" s="6">
        <f t="shared" si="40"/>
        <v>65.759999999999764</v>
      </c>
      <c r="E583" s="6">
        <f t="shared" si="41"/>
        <v>2.0900000000000034</v>
      </c>
      <c r="F583" s="11">
        <f t="shared" si="42"/>
        <v>137.43839999999972</v>
      </c>
      <c r="G583" s="11">
        <f t="shared" si="43"/>
        <v>4324.3775999999689</v>
      </c>
      <c r="H583" s="11">
        <f t="shared" si="44"/>
        <v>4.3681000000000143</v>
      </c>
      <c r="J583">
        <v>577</v>
      </c>
      <c r="K583">
        <v>2402.9699999999998</v>
      </c>
      <c r="L583">
        <v>5906.9</v>
      </c>
      <c r="M583" s="6"/>
      <c r="N583" s="6"/>
      <c r="O583" s="6"/>
      <c r="P583" s="6"/>
      <c r="Q583" s="6"/>
      <c r="S583">
        <v>577</v>
      </c>
      <c r="T583">
        <v>36.07</v>
      </c>
      <c r="U583">
        <v>5906.9</v>
      </c>
      <c r="V583" s="6"/>
      <c r="W583" s="6"/>
      <c r="X583" s="6"/>
      <c r="Y583" s="6"/>
      <c r="Z583" s="6"/>
    </row>
    <row r="584" spans="1:26" x14ac:dyDescent="0.25">
      <c r="A584">
        <v>578</v>
      </c>
      <c r="B584">
        <v>2408.04</v>
      </c>
      <c r="C584">
        <v>36.06</v>
      </c>
      <c r="D584" s="6">
        <f t="shared" ref="D584:D647" si="45">B584-2337.21</f>
        <v>70.829999999999927</v>
      </c>
      <c r="E584" s="6">
        <f t="shared" ref="E584:E647" si="46">C584-33.98</f>
        <v>2.0800000000000054</v>
      </c>
      <c r="F584" s="11">
        <f t="shared" ref="F584:F647" si="47">D584*E584</f>
        <v>147.32640000000023</v>
      </c>
      <c r="G584" s="11">
        <f t="shared" ref="G584:G647" si="48">((D584^2))</f>
        <v>5016.8888999999899</v>
      </c>
      <c r="H584" s="11">
        <f t="shared" ref="H584:H647" si="49">E584^2</f>
        <v>4.3264000000000227</v>
      </c>
      <c r="J584">
        <v>578</v>
      </c>
      <c r="K584">
        <v>2408.04</v>
      </c>
      <c r="L584">
        <v>6046.2</v>
      </c>
      <c r="M584" s="6"/>
      <c r="N584" s="6"/>
      <c r="O584" s="6"/>
      <c r="P584" s="6"/>
      <c r="Q584" s="6"/>
      <c r="S584">
        <v>578</v>
      </c>
      <c r="T584">
        <v>36.06</v>
      </c>
      <c r="U584">
        <v>6046.2</v>
      </c>
      <c r="V584" s="6"/>
      <c r="W584" s="6"/>
      <c r="X584" s="6"/>
      <c r="Y584" s="6"/>
      <c r="Z584" s="6"/>
    </row>
    <row r="585" spans="1:26" x14ac:dyDescent="0.25">
      <c r="A585">
        <v>579</v>
      </c>
      <c r="B585">
        <v>2376.94</v>
      </c>
      <c r="C585">
        <v>35.450000000000003</v>
      </c>
      <c r="D585" s="6">
        <f t="shared" si="45"/>
        <v>39.730000000000018</v>
      </c>
      <c r="E585" s="6">
        <f t="shared" si="46"/>
        <v>1.470000000000006</v>
      </c>
      <c r="F585" s="11">
        <f t="shared" si="47"/>
        <v>58.403100000000265</v>
      </c>
      <c r="G585" s="11">
        <f t="shared" si="48"/>
        <v>1578.4729000000013</v>
      </c>
      <c r="H585" s="11">
        <f t="shared" si="49"/>
        <v>2.1609000000000176</v>
      </c>
      <c r="J585">
        <v>579</v>
      </c>
      <c r="K585">
        <v>2376.94</v>
      </c>
      <c r="L585">
        <v>5980.4</v>
      </c>
      <c r="M585" s="6"/>
      <c r="N585" s="6"/>
      <c r="O585" s="6"/>
      <c r="P585" s="6"/>
      <c r="Q585" s="6"/>
      <c r="S585">
        <v>579</v>
      </c>
      <c r="T585">
        <v>35.450000000000003</v>
      </c>
      <c r="U585">
        <v>5980.4</v>
      </c>
      <c r="V585" s="6"/>
      <c r="W585" s="6"/>
      <c r="X585" s="6"/>
      <c r="Y585" s="6"/>
      <c r="Z585" s="6"/>
    </row>
    <row r="586" spans="1:26" x14ac:dyDescent="0.25">
      <c r="A586">
        <v>580</v>
      </c>
      <c r="B586">
        <v>2405.21</v>
      </c>
      <c r="C586">
        <v>35.380000000000003</v>
      </c>
      <c r="D586" s="6">
        <f t="shared" si="45"/>
        <v>68</v>
      </c>
      <c r="E586" s="6">
        <f t="shared" si="46"/>
        <v>1.4000000000000057</v>
      </c>
      <c r="F586" s="11">
        <f t="shared" si="47"/>
        <v>95.200000000000387</v>
      </c>
      <c r="G586" s="11">
        <f t="shared" si="48"/>
        <v>4624</v>
      </c>
      <c r="H586" s="11">
        <f t="shared" si="49"/>
        <v>1.960000000000016</v>
      </c>
      <c r="J586">
        <v>580</v>
      </c>
      <c r="K586">
        <v>2405.21</v>
      </c>
      <c r="L586">
        <v>6056.5</v>
      </c>
      <c r="M586" s="6"/>
      <c r="N586" s="6"/>
      <c r="O586" s="6"/>
      <c r="P586" s="6"/>
      <c r="Q586" s="6"/>
      <c r="S586">
        <v>580</v>
      </c>
      <c r="T586">
        <v>35.380000000000003</v>
      </c>
      <c r="U586">
        <v>6056.5</v>
      </c>
      <c r="V586" s="6"/>
      <c r="W586" s="6"/>
      <c r="X586" s="6"/>
      <c r="Y586" s="6"/>
      <c r="Z586" s="6"/>
    </row>
    <row r="587" spans="1:26" x14ac:dyDescent="0.25">
      <c r="A587">
        <v>581</v>
      </c>
      <c r="B587">
        <v>2428.92</v>
      </c>
      <c r="C587">
        <v>35.78</v>
      </c>
      <c r="D587" s="6">
        <f t="shared" si="45"/>
        <v>91.710000000000036</v>
      </c>
      <c r="E587" s="6">
        <f t="shared" si="46"/>
        <v>1.8000000000000043</v>
      </c>
      <c r="F587" s="11">
        <f t="shared" si="47"/>
        <v>165.07800000000046</v>
      </c>
      <c r="G587" s="11">
        <f t="shared" si="48"/>
        <v>8410.7241000000067</v>
      </c>
      <c r="H587" s="11">
        <f t="shared" si="49"/>
        <v>3.2400000000000153</v>
      </c>
      <c r="J587">
        <v>581</v>
      </c>
      <c r="K587">
        <v>2428.92</v>
      </c>
      <c r="L587">
        <v>6053</v>
      </c>
      <c r="M587" s="6"/>
      <c r="N587" s="6"/>
      <c r="O587" s="6"/>
      <c r="P587" s="6"/>
      <c r="Q587" s="6"/>
      <c r="S587">
        <v>581</v>
      </c>
      <c r="T587">
        <v>35.78</v>
      </c>
      <c r="U587">
        <v>6053</v>
      </c>
      <c r="V587" s="6"/>
      <c r="W587" s="6"/>
      <c r="X587" s="6"/>
      <c r="Y587" s="6"/>
      <c r="Z587" s="6"/>
    </row>
    <row r="588" spans="1:26" x14ac:dyDescent="0.25">
      <c r="A588">
        <v>582</v>
      </c>
      <c r="B588">
        <v>2422.9299999999998</v>
      </c>
      <c r="C588">
        <v>36.86</v>
      </c>
      <c r="D588" s="6">
        <f t="shared" si="45"/>
        <v>85.7199999999998</v>
      </c>
      <c r="E588" s="6">
        <f t="shared" si="46"/>
        <v>2.8800000000000026</v>
      </c>
      <c r="F588" s="11">
        <f t="shared" si="47"/>
        <v>246.87359999999964</v>
      </c>
      <c r="G588" s="11">
        <f t="shared" si="48"/>
        <v>7347.9183999999659</v>
      </c>
      <c r="H588" s="11">
        <f t="shared" si="49"/>
        <v>8.2944000000000155</v>
      </c>
      <c r="J588">
        <v>582</v>
      </c>
      <c r="K588">
        <v>2422.9299999999998</v>
      </c>
      <c r="L588">
        <v>6034.7</v>
      </c>
      <c r="M588" s="6"/>
      <c r="N588" s="6"/>
      <c r="O588" s="6"/>
      <c r="P588" s="6"/>
      <c r="Q588" s="6"/>
      <c r="S588">
        <v>582</v>
      </c>
      <c r="T588">
        <v>36.86</v>
      </c>
      <c r="U588">
        <v>6034.7</v>
      </c>
      <c r="V588" s="6"/>
      <c r="W588" s="6"/>
      <c r="X588" s="6"/>
      <c r="Y588" s="6"/>
      <c r="Z588" s="6"/>
    </row>
    <row r="589" spans="1:26" x14ac:dyDescent="0.25">
      <c r="A589">
        <v>583</v>
      </c>
      <c r="B589">
        <v>2424.4</v>
      </c>
      <c r="C589">
        <v>36.229999999999997</v>
      </c>
      <c r="D589" s="6">
        <f t="shared" si="45"/>
        <v>87.190000000000055</v>
      </c>
      <c r="E589" s="6">
        <f t="shared" si="46"/>
        <v>2.25</v>
      </c>
      <c r="F589" s="11">
        <f t="shared" si="47"/>
        <v>196.17750000000012</v>
      </c>
      <c r="G589" s="11">
        <f t="shared" si="48"/>
        <v>7602.0961000000098</v>
      </c>
      <c r="H589" s="11">
        <f t="shared" si="49"/>
        <v>5.0625</v>
      </c>
      <c r="J589">
        <v>583</v>
      </c>
      <c r="K589">
        <v>2424.4</v>
      </c>
      <c r="L589">
        <v>6083.6</v>
      </c>
      <c r="M589" s="6"/>
      <c r="N589" s="6"/>
      <c r="O589" s="6"/>
      <c r="P589" s="6"/>
      <c r="Q589" s="6"/>
      <c r="S589">
        <v>583</v>
      </c>
      <c r="T589">
        <v>36.229999999999997</v>
      </c>
      <c r="U589">
        <v>6083.6</v>
      </c>
      <c r="V589" s="6"/>
      <c r="W589" s="6"/>
      <c r="X589" s="6"/>
      <c r="Y589" s="6"/>
      <c r="Z589" s="6"/>
    </row>
    <row r="590" spans="1:26" x14ac:dyDescent="0.25">
      <c r="A590">
        <v>584</v>
      </c>
      <c r="B590">
        <v>2426.1</v>
      </c>
      <c r="C590">
        <v>36.17</v>
      </c>
      <c r="D590" s="6">
        <f t="shared" si="45"/>
        <v>88.889999999999873</v>
      </c>
      <c r="E590" s="6">
        <f t="shared" si="46"/>
        <v>2.1900000000000048</v>
      </c>
      <c r="F590" s="11">
        <f t="shared" si="47"/>
        <v>194.66910000000016</v>
      </c>
      <c r="G590" s="11">
        <f t="shared" si="48"/>
        <v>7901.4320999999773</v>
      </c>
      <c r="H590" s="11">
        <f t="shared" si="49"/>
        <v>4.7961000000000213</v>
      </c>
      <c r="J590">
        <v>584</v>
      </c>
      <c r="K590">
        <v>2426.1</v>
      </c>
      <c r="L590">
        <v>6050.7</v>
      </c>
      <c r="M590" s="6"/>
      <c r="N590" s="6"/>
      <c r="O590" s="6"/>
      <c r="P590" s="6"/>
      <c r="Q590" s="6"/>
      <c r="S590">
        <v>584</v>
      </c>
      <c r="T590">
        <v>36.17</v>
      </c>
      <c r="U590">
        <v>6050.7</v>
      </c>
      <c r="V590" s="6"/>
      <c r="W590" s="6"/>
      <c r="X590" s="6"/>
      <c r="Y590" s="6"/>
      <c r="Z590" s="6"/>
    </row>
    <row r="591" spans="1:26" x14ac:dyDescent="0.25">
      <c r="A591">
        <v>585</v>
      </c>
      <c r="B591">
        <v>2412.8000000000002</v>
      </c>
      <c r="C591">
        <v>36.22</v>
      </c>
      <c r="D591" s="6">
        <f t="shared" si="45"/>
        <v>75.590000000000146</v>
      </c>
      <c r="E591" s="6">
        <f t="shared" si="46"/>
        <v>2.240000000000002</v>
      </c>
      <c r="F591" s="11">
        <f t="shared" si="47"/>
        <v>169.32160000000047</v>
      </c>
      <c r="G591" s="11">
        <f t="shared" si="48"/>
        <v>5713.848100000022</v>
      </c>
      <c r="H591" s="11">
        <f t="shared" si="49"/>
        <v>5.0176000000000087</v>
      </c>
      <c r="J591">
        <v>585</v>
      </c>
      <c r="K591">
        <v>2412.8000000000002</v>
      </c>
      <c r="L591">
        <v>6091.4</v>
      </c>
      <c r="M591" s="6"/>
      <c r="N591" s="6"/>
      <c r="O591" s="6"/>
      <c r="P591" s="6"/>
      <c r="Q591" s="6"/>
      <c r="S591">
        <v>585</v>
      </c>
      <c r="T591">
        <v>36.22</v>
      </c>
      <c r="U591">
        <v>6091.4</v>
      </c>
      <c r="V591" s="6"/>
      <c r="W591" s="6"/>
      <c r="X591" s="6"/>
      <c r="Y591" s="6"/>
      <c r="Z591" s="6"/>
    </row>
    <row r="592" spans="1:26" x14ac:dyDescent="0.25">
      <c r="A592">
        <v>586</v>
      </c>
      <c r="B592">
        <v>2480.71</v>
      </c>
      <c r="C592">
        <v>36.450000000000003</v>
      </c>
      <c r="D592" s="6">
        <f t="shared" si="45"/>
        <v>143.5</v>
      </c>
      <c r="E592" s="6">
        <f t="shared" si="46"/>
        <v>2.470000000000006</v>
      </c>
      <c r="F592" s="11">
        <f t="shared" si="47"/>
        <v>354.44500000000085</v>
      </c>
      <c r="G592" s="11">
        <f t="shared" si="48"/>
        <v>20592.25</v>
      </c>
      <c r="H592" s="11">
        <f t="shared" si="49"/>
        <v>6.1009000000000295</v>
      </c>
      <c r="J592">
        <v>586</v>
      </c>
      <c r="K592">
        <v>2480.71</v>
      </c>
      <c r="L592">
        <v>6090.4</v>
      </c>
      <c r="M592" s="6"/>
      <c r="N592" s="6"/>
      <c r="O592" s="6"/>
      <c r="P592" s="6"/>
      <c r="Q592" s="6"/>
      <c r="S592">
        <v>586</v>
      </c>
      <c r="T592">
        <v>36.450000000000003</v>
      </c>
      <c r="U592">
        <v>6090.4</v>
      </c>
      <c r="V592" s="6"/>
      <c r="W592" s="6"/>
      <c r="X592" s="6"/>
      <c r="Y592" s="6"/>
      <c r="Z592" s="6"/>
    </row>
    <row r="593" spans="1:26" x14ac:dyDescent="0.25">
      <c r="A593">
        <v>587</v>
      </c>
      <c r="B593">
        <v>2476.9899999999998</v>
      </c>
      <c r="C593">
        <v>36.799999999999997</v>
      </c>
      <c r="D593" s="6">
        <f t="shared" si="45"/>
        <v>139.77999999999975</v>
      </c>
      <c r="E593" s="6">
        <f t="shared" si="46"/>
        <v>2.8200000000000003</v>
      </c>
      <c r="F593" s="11">
        <f t="shared" si="47"/>
        <v>394.17959999999931</v>
      </c>
      <c r="G593" s="11">
        <f t="shared" si="48"/>
        <v>19538.448399999928</v>
      </c>
      <c r="H593" s="11">
        <f t="shared" si="49"/>
        <v>7.9524000000000017</v>
      </c>
      <c r="J593">
        <v>587</v>
      </c>
      <c r="K593">
        <v>2476.9899999999998</v>
      </c>
      <c r="L593">
        <v>6089.4</v>
      </c>
      <c r="M593" s="6"/>
      <c r="N593" s="6"/>
      <c r="O593" s="6"/>
      <c r="P593" s="6"/>
      <c r="Q593" s="6"/>
      <c r="S593">
        <v>587</v>
      </c>
      <c r="T593">
        <v>36.799999999999997</v>
      </c>
      <c r="U593">
        <v>6089.4</v>
      </c>
      <c r="V593" s="6"/>
      <c r="W593" s="6"/>
      <c r="X593" s="6"/>
      <c r="Y593" s="6"/>
      <c r="Z593" s="6"/>
    </row>
    <row r="594" spans="1:26" x14ac:dyDescent="0.25">
      <c r="A594">
        <v>588</v>
      </c>
      <c r="B594">
        <v>2464.12</v>
      </c>
      <c r="C594">
        <v>36.79</v>
      </c>
      <c r="D594" s="6">
        <f t="shared" si="45"/>
        <v>126.90999999999985</v>
      </c>
      <c r="E594" s="6">
        <f t="shared" si="46"/>
        <v>2.8100000000000023</v>
      </c>
      <c r="F594" s="11">
        <f t="shared" si="47"/>
        <v>356.61709999999988</v>
      </c>
      <c r="G594" s="11">
        <f t="shared" si="48"/>
        <v>16106.148099999964</v>
      </c>
      <c r="H594" s="11">
        <f t="shared" si="49"/>
        <v>7.896100000000013</v>
      </c>
      <c r="J594">
        <v>588</v>
      </c>
      <c r="K594">
        <v>2464.12</v>
      </c>
      <c r="L594">
        <v>6087.3</v>
      </c>
      <c r="M594" s="6"/>
      <c r="N594" s="6"/>
      <c r="O594" s="6"/>
      <c r="P594" s="6"/>
      <c r="Q594" s="6"/>
      <c r="S594">
        <v>588</v>
      </c>
      <c r="T594">
        <v>36.79</v>
      </c>
      <c r="U594">
        <v>6087.3</v>
      </c>
      <c r="V594" s="6"/>
      <c r="W594" s="6"/>
      <c r="X594" s="6"/>
      <c r="Y594" s="6"/>
      <c r="Z594" s="6"/>
    </row>
    <row r="595" spans="1:26" x14ac:dyDescent="0.25">
      <c r="A595">
        <v>589</v>
      </c>
      <c r="B595">
        <v>2483.31</v>
      </c>
      <c r="C595">
        <v>36.909999999999997</v>
      </c>
      <c r="D595" s="6">
        <f t="shared" si="45"/>
        <v>146.09999999999991</v>
      </c>
      <c r="E595" s="6">
        <f t="shared" si="46"/>
        <v>2.9299999999999997</v>
      </c>
      <c r="F595" s="11">
        <f t="shared" si="47"/>
        <v>428.07299999999969</v>
      </c>
      <c r="G595" s="11">
        <f t="shared" si="48"/>
        <v>21345.209999999974</v>
      </c>
      <c r="H595" s="11">
        <f t="shared" si="49"/>
        <v>8.5848999999999975</v>
      </c>
      <c r="J595">
        <v>589</v>
      </c>
      <c r="K595">
        <v>2483.31</v>
      </c>
      <c r="L595">
        <v>6087.3</v>
      </c>
      <c r="M595" s="6"/>
      <c r="N595" s="6"/>
      <c r="O595" s="6"/>
      <c r="P595" s="6"/>
      <c r="Q595" s="6"/>
      <c r="S595">
        <v>589</v>
      </c>
      <c r="T595">
        <v>36.909999999999997</v>
      </c>
      <c r="U595">
        <v>6087.3</v>
      </c>
      <c r="V595" s="6"/>
      <c r="W595" s="6"/>
      <c r="X595" s="6"/>
      <c r="Y595" s="6"/>
      <c r="Z595" s="6"/>
    </row>
    <row r="596" spans="1:26" x14ac:dyDescent="0.25">
      <c r="A596">
        <v>590</v>
      </c>
      <c r="B596">
        <v>2438.4899999999998</v>
      </c>
      <c r="C596">
        <v>36.71</v>
      </c>
      <c r="D596" s="6">
        <f t="shared" si="45"/>
        <v>101.27999999999975</v>
      </c>
      <c r="E596" s="6">
        <f t="shared" si="46"/>
        <v>2.730000000000004</v>
      </c>
      <c r="F596" s="11">
        <f t="shared" si="47"/>
        <v>276.4943999999997</v>
      </c>
      <c r="G596" s="11">
        <f t="shared" si="48"/>
        <v>10257.638399999949</v>
      </c>
      <c r="H596" s="11">
        <f t="shared" si="49"/>
        <v>7.4529000000000218</v>
      </c>
      <c r="J596">
        <v>590</v>
      </c>
      <c r="K596">
        <v>2438.4899999999998</v>
      </c>
      <c r="L596">
        <v>6215.5</v>
      </c>
      <c r="M596" s="6"/>
      <c r="N596" s="6"/>
      <c r="O596" s="6"/>
      <c r="P596" s="6"/>
      <c r="Q596" s="6"/>
      <c r="S596">
        <v>590</v>
      </c>
      <c r="T596">
        <v>36.71</v>
      </c>
      <c r="U596">
        <v>6215.5</v>
      </c>
      <c r="V596" s="6"/>
      <c r="W596" s="6"/>
      <c r="X596" s="6"/>
      <c r="Y596" s="6"/>
      <c r="Z596" s="6"/>
    </row>
    <row r="597" spans="1:26" x14ac:dyDescent="0.25">
      <c r="A597">
        <v>591</v>
      </c>
      <c r="B597">
        <v>2451.2399999999998</v>
      </c>
      <c r="C597">
        <v>37.229999999999997</v>
      </c>
      <c r="D597" s="6">
        <f t="shared" si="45"/>
        <v>114.02999999999975</v>
      </c>
      <c r="E597" s="6">
        <f t="shared" si="46"/>
        <v>3.25</v>
      </c>
      <c r="F597" s="11">
        <f t="shared" si="47"/>
        <v>370.59749999999917</v>
      </c>
      <c r="G597" s="11">
        <f t="shared" si="48"/>
        <v>13002.840899999941</v>
      </c>
      <c r="H597" s="11">
        <f t="shared" si="49"/>
        <v>10.5625</v>
      </c>
      <c r="J597">
        <v>591</v>
      </c>
      <c r="K597">
        <v>2451.2399999999998</v>
      </c>
      <c r="L597">
        <v>6215.2</v>
      </c>
      <c r="M597" s="6"/>
      <c r="N597" s="6"/>
      <c r="O597" s="6"/>
      <c r="P597" s="6"/>
      <c r="Q597" s="6"/>
      <c r="S597">
        <v>591</v>
      </c>
      <c r="T597">
        <v>37.229999999999997</v>
      </c>
      <c r="U597">
        <v>6215.2</v>
      </c>
      <c r="V597" s="6"/>
      <c r="W597" s="6"/>
      <c r="X597" s="6"/>
      <c r="Y597" s="6"/>
      <c r="Z597" s="6"/>
    </row>
    <row r="598" spans="1:26" x14ac:dyDescent="0.25">
      <c r="A598">
        <v>592</v>
      </c>
      <c r="B598">
        <v>2445.52</v>
      </c>
      <c r="C598">
        <v>37.19</v>
      </c>
      <c r="D598" s="6">
        <f t="shared" si="45"/>
        <v>108.30999999999995</v>
      </c>
      <c r="E598" s="6">
        <f t="shared" si="46"/>
        <v>3.2100000000000009</v>
      </c>
      <c r="F598" s="11">
        <f t="shared" si="47"/>
        <v>347.67509999999993</v>
      </c>
      <c r="G598" s="11">
        <f t="shared" si="48"/>
        <v>11731.056099999989</v>
      </c>
      <c r="H598" s="11">
        <f t="shared" si="49"/>
        <v>10.304100000000005</v>
      </c>
      <c r="J598">
        <v>592</v>
      </c>
      <c r="K598">
        <v>2445.52</v>
      </c>
      <c r="L598">
        <v>6261</v>
      </c>
      <c r="M598" s="6"/>
      <c r="N598" s="6"/>
      <c r="O598" s="6"/>
      <c r="P598" s="6"/>
      <c r="Q598" s="6"/>
      <c r="S598">
        <v>592</v>
      </c>
      <c r="T598">
        <v>37.19</v>
      </c>
      <c r="U598">
        <v>6261</v>
      </c>
      <c r="V598" s="6"/>
      <c r="W598" s="6"/>
      <c r="X598" s="6"/>
      <c r="Y598" s="6"/>
      <c r="Z598" s="6"/>
    </row>
    <row r="599" spans="1:26" x14ac:dyDescent="0.25">
      <c r="A599">
        <v>593</v>
      </c>
      <c r="B599">
        <v>2488.4899999999998</v>
      </c>
      <c r="C599">
        <v>37.68</v>
      </c>
      <c r="D599" s="6">
        <f t="shared" si="45"/>
        <v>151.27999999999975</v>
      </c>
      <c r="E599" s="6">
        <f t="shared" si="46"/>
        <v>3.7000000000000028</v>
      </c>
      <c r="F599" s="11">
        <f t="shared" si="47"/>
        <v>559.73599999999954</v>
      </c>
      <c r="G599" s="11">
        <f t="shared" si="48"/>
        <v>22885.638399999923</v>
      </c>
      <c r="H599" s="11">
        <f t="shared" si="49"/>
        <v>13.690000000000021</v>
      </c>
      <c r="J599">
        <v>593</v>
      </c>
      <c r="K599">
        <v>2488.4899999999998</v>
      </c>
      <c r="L599">
        <v>6270.8</v>
      </c>
      <c r="M599" s="6"/>
      <c r="N599" s="6"/>
      <c r="O599" s="6"/>
      <c r="P599" s="6"/>
      <c r="Q599" s="6"/>
      <c r="S599">
        <v>593</v>
      </c>
      <c r="T599">
        <v>37.68</v>
      </c>
      <c r="U599">
        <v>6270.8</v>
      </c>
      <c r="V599" s="6"/>
      <c r="W599" s="6"/>
      <c r="X599" s="6"/>
      <c r="Y599" s="6"/>
      <c r="Z599" s="6"/>
    </row>
    <row r="600" spans="1:26" x14ac:dyDescent="0.25">
      <c r="A600">
        <v>594</v>
      </c>
      <c r="B600">
        <v>2495.12</v>
      </c>
      <c r="C600">
        <v>37.67</v>
      </c>
      <c r="D600" s="6">
        <f t="shared" si="45"/>
        <v>157.90999999999985</v>
      </c>
      <c r="E600" s="6">
        <f t="shared" si="46"/>
        <v>3.6900000000000048</v>
      </c>
      <c r="F600" s="11">
        <f t="shared" si="47"/>
        <v>582.68790000000024</v>
      </c>
      <c r="G600" s="11">
        <f t="shared" si="48"/>
        <v>24935.568099999953</v>
      </c>
      <c r="H600" s="11">
        <f t="shared" si="49"/>
        <v>13.616100000000035</v>
      </c>
      <c r="J600">
        <v>594</v>
      </c>
      <c r="K600">
        <v>2495.12</v>
      </c>
      <c r="L600">
        <v>6204.7</v>
      </c>
      <c r="M600" s="6"/>
      <c r="N600" s="6"/>
      <c r="O600" s="6"/>
      <c r="P600" s="6"/>
      <c r="Q600" s="6"/>
      <c r="S600">
        <v>594</v>
      </c>
      <c r="T600">
        <v>37.67</v>
      </c>
      <c r="U600">
        <v>6204.7</v>
      </c>
      <c r="V600" s="6"/>
      <c r="W600" s="6"/>
      <c r="X600" s="6"/>
      <c r="Y600" s="6"/>
      <c r="Z600" s="6"/>
    </row>
    <row r="601" spans="1:26" x14ac:dyDescent="0.25">
      <c r="A601">
        <v>595</v>
      </c>
      <c r="B601">
        <v>2496.6999999999998</v>
      </c>
      <c r="C601">
        <v>38.28</v>
      </c>
      <c r="D601" s="6">
        <f t="shared" si="45"/>
        <v>159.48999999999978</v>
      </c>
      <c r="E601" s="6">
        <f t="shared" si="46"/>
        <v>4.3000000000000043</v>
      </c>
      <c r="F601" s="11">
        <f t="shared" si="47"/>
        <v>685.80699999999979</v>
      </c>
      <c r="G601" s="11">
        <f t="shared" si="48"/>
        <v>25437.06009999993</v>
      </c>
      <c r="H601" s="11">
        <f t="shared" si="49"/>
        <v>18.490000000000038</v>
      </c>
      <c r="J601">
        <v>595</v>
      </c>
      <c r="K601">
        <v>2496.6999999999998</v>
      </c>
      <c r="L601">
        <v>6220.6</v>
      </c>
      <c r="M601" s="6"/>
      <c r="N601" s="6"/>
      <c r="O601" s="6"/>
      <c r="P601" s="6"/>
      <c r="Q601" s="6"/>
      <c r="S601">
        <v>595</v>
      </c>
      <c r="T601">
        <v>38.28</v>
      </c>
      <c r="U601">
        <v>6220.6</v>
      </c>
      <c r="V601" s="6"/>
      <c r="W601" s="6"/>
      <c r="X601" s="6"/>
      <c r="Y601" s="6"/>
      <c r="Z601" s="6"/>
    </row>
    <row r="602" spans="1:26" x14ac:dyDescent="0.25">
      <c r="A602">
        <v>596</v>
      </c>
      <c r="B602">
        <v>2533.73</v>
      </c>
      <c r="C602">
        <v>38.340000000000003</v>
      </c>
      <c r="D602" s="6">
        <f t="shared" si="45"/>
        <v>196.51999999999998</v>
      </c>
      <c r="E602" s="6">
        <f t="shared" si="46"/>
        <v>4.3600000000000065</v>
      </c>
      <c r="F602" s="11">
        <f t="shared" si="47"/>
        <v>856.8272000000012</v>
      </c>
      <c r="G602" s="11">
        <f t="shared" si="48"/>
        <v>38620.11039999999</v>
      </c>
      <c r="H602" s="11">
        <f t="shared" si="49"/>
        <v>19.009600000000056</v>
      </c>
      <c r="J602">
        <v>596</v>
      </c>
      <c r="K602">
        <v>2533.73</v>
      </c>
      <c r="L602">
        <v>6211.9</v>
      </c>
      <c r="M602" s="6"/>
      <c r="N602" s="6"/>
      <c r="O602" s="6"/>
      <c r="P602" s="6"/>
      <c r="Q602" s="6"/>
      <c r="S602">
        <v>596</v>
      </c>
      <c r="T602">
        <v>38.340000000000003</v>
      </c>
      <c r="U602">
        <v>6211.9</v>
      </c>
      <c r="V602" s="6"/>
      <c r="W602" s="6"/>
      <c r="X602" s="6"/>
      <c r="Y602" s="6"/>
      <c r="Z602" s="6"/>
    </row>
    <row r="603" spans="1:26" x14ac:dyDescent="0.25">
      <c r="A603">
        <v>597</v>
      </c>
      <c r="B603">
        <v>2528.85</v>
      </c>
      <c r="C603">
        <v>38.68</v>
      </c>
      <c r="D603" s="6">
        <f t="shared" si="45"/>
        <v>191.63999999999987</v>
      </c>
      <c r="E603" s="6">
        <f t="shared" si="46"/>
        <v>4.7000000000000028</v>
      </c>
      <c r="F603" s="11">
        <f t="shared" si="47"/>
        <v>900.70799999999997</v>
      </c>
      <c r="G603" s="11">
        <f t="shared" si="48"/>
        <v>36725.889599999951</v>
      </c>
      <c r="H603" s="11">
        <f t="shared" si="49"/>
        <v>22.090000000000028</v>
      </c>
      <c r="J603">
        <v>597</v>
      </c>
      <c r="K603">
        <v>2528.85</v>
      </c>
      <c r="L603">
        <v>6216</v>
      </c>
      <c r="M603" s="6"/>
      <c r="N603" s="6"/>
      <c r="O603" s="6"/>
      <c r="P603" s="6"/>
      <c r="Q603" s="6"/>
      <c r="S603">
        <v>597</v>
      </c>
      <c r="T603">
        <v>38.68</v>
      </c>
      <c r="U603">
        <v>6216</v>
      </c>
      <c r="V603" s="6"/>
      <c r="W603" s="6"/>
      <c r="X603" s="6"/>
      <c r="Y603" s="6"/>
      <c r="Z603" s="6"/>
    </row>
    <row r="604" spans="1:26" x14ac:dyDescent="0.25">
      <c r="A604">
        <v>598</v>
      </c>
      <c r="B604">
        <v>2516.09</v>
      </c>
      <c r="C604">
        <v>38.380000000000003</v>
      </c>
      <c r="D604" s="6">
        <f t="shared" si="45"/>
        <v>178.88000000000011</v>
      </c>
      <c r="E604" s="6">
        <f t="shared" si="46"/>
        <v>4.4000000000000057</v>
      </c>
      <c r="F604" s="11">
        <f t="shared" si="47"/>
        <v>787.07200000000148</v>
      </c>
      <c r="G604" s="11">
        <f t="shared" si="48"/>
        <v>31998.054400000037</v>
      </c>
      <c r="H604" s="11">
        <f t="shared" si="49"/>
        <v>19.360000000000049</v>
      </c>
      <c r="J604">
        <v>598</v>
      </c>
      <c r="K604">
        <v>2516.09</v>
      </c>
      <c r="L604">
        <v>6251.8</v>
      </c>
      <c r="M604" s="6"/>
      <c r="N604" s="6"/>
      <c r="O604" s="6"/>
      <c r="P604" s="6"/>
      <c r="Q604" s="6"/>
      <c r="S604">
        <v>598</v>
      </c>
      <c r="T604">
        <v>38.380000000000003</v>
      </c>
      <c r="U604">
        <v>6251.8</v>
      </c>
      <c r="V604" s="6"/>
      <c r="W604" s="6"/>
      <c r="X604" s="6"/>
      <c r="Y604" s="6"/>
      <c r="Z604" s="6"/>
    </row>
    <row r="605" spans="1:26" x14ac:dyDescent="0.25">
      <c r="A605">
        <v>599</v>
      </c>
      <c r="B605">
        <v>2492.2600000000002</v>
      </c>
      <c r="C605">
        <v>38.35</v>
      </c>
      <c r="D605" s="6">
        <f t="shared" si="45"/>
        <v>155.05000000000018</v>
      </c>
      <c r="E605" s="6">
        <f t="shared" si="46"/>
        <v>4.3700000000000045</v>
      </c>
      <c r="F605" s="11">
        <f t="shared" si="47"/>
        <v>677.56850000000145</v>
      </c>
      <c r="G605" s="11">
        <f t="shared" si="48"/>
        <v>24040.502500000057</v>
      </c>
      <c r="H605" s="11">
        <f t="shared" si="49"/>
        <v>19.096900000000041</v>
      </c>
      <c r="J605">
        <v>599</v>
      </c>
      <c r="K605">
        <v>2492.2600000000002</v>
      </c>
      <c r="L605">
        <v>6304.3</v>
      </c>
      <c r="M605" s="6"/>
      <c r="N605" s="6"/>
      <c r="O605" s="6"/>
      <c r="P605" s="6"/>
      <c r="Q605" s="6"/>
      <c r="S605">
        <v>599</v>
      </c>
      <c r="T605">
        <v>38.35</v>
      </c>
      <c r="U605">
        <v>6304.3</v>
      </c>
      <c r="V605" s="6"/>
      <c r="W605" s="6"/>
      <c r="X605" s="6"/>
      <c r="Y605" s="6"/>
      <c r="Z605" s="6"/>
    </row>
    <row r="606" spans="1:26" x14ac:dyDescent="0.25">
      <c r="A606">
        <v>600</v>
      </c>
      <c r="B606">
        <v>2448.27</v>
      </c>
      <c r="C606">
        <v>37.33</v>
      </c>
      <c r="D606" s="6">
        <f t="shared" si="45"/>
        <v>111.05999999999995</v>
      </c>
      <c r="E606" s="6">
        <f t="shared" si="46"/>
        <v>3.3500000000000014</v>
      </c>
      <c r="F606" s="11">
        <f t="shared" si="47"/>
        <v>372.05099999999999</v>
      </c>
      <c r="G606" s="11">
        <f t="shared" si="48"/>
        <v>12334.323599999987</v>
      </c>
      <c r="H606" s="11">
        <f t="shared" si="49"/>
        <v>11.222500000000009</v>
      </c>
      <c r="J606">
        <v>600</v>
      </c>
      <c r="K606">
        <v>2448.27</v>
      </c>
      <c r="L606">
        <v>6376.5</v>
      </c>
      <c r="M606" s="6"/>
      <c r="N606" s="6"/>
      <c r="O606" s="6"/>
      <c r="P606" s="6"/>
      <c r="Q606" s="6"/>
      <c r="S606">
        <v>600</v>
      </c>
      <c r="T606">
        <v>37.33</v>
      </c>
      <c r="U606">
        <v>6376.5</v>
      </c>
      <c r="V606" s="6"/>
      <c r="W606" s="6"/>
      <c r="X606" s="6"/>
      <c r="Y606" s="6"/>
      <c r="Z606" s="6"/>
    </row>
    <row r="607" spans="1:26" x14ac:dyDescent="0.25">
      <c r="A607">
        <v>601</v>
      </c>
      <c r="B607">
        <v>2464.58</v>
      </c>
      <c r="C607">
        <v>37.549999999999997</v>
      </c>
      <c r="D607" s="6">
        <f t="shared" si="45"/>
        <v>127.36999999999989</v>
      </c>
      <c r="E607" s="6">
        <f t="shared" si="46"/>
        <v>3.5700000000000003</v>
      </c>
      <c r="F607" s="11">
        <f t="shared" si="47"/>
        <v>454.71089999999964</v>
      </c>
      <c r="G607" s="11">
        <f t="shared" si="48"/>
        <v>16223.116899999972</v>
      </c>
      <c r="H607" s="11">
        <f t="shared" si="49"/>
        <v>12.744900000000001</v>
      </c>
      <c r="J607">
        <v>601</v>
      </c>
      <c r="K607">
        <v>2464.58</v>
      </c>
      <c r="L607">
        <v>6191.6</v>
      </c>
      <c r="M607" s="6"/>
      <c r="N607" s="6"/>
      <c r="O607" s="6"/>
      <c r="P607" s="6"/>
      <c r="Q607" s="6"/>
      <c r="S607">
        <v>601</v>
      </c>
      <c r="T607">
        <v>37.549999999999997</v>
      </c>
      <c r="U607">
        <v>6191.6</v>
      </c>
      <c r="V607" s="6"/>
      <c r="W607" s="6"/>
      <c r="X607" s="6"/>
      <c r="Y607" s="6"/>
      <c r="Z607" s="6"/>
    </row>
    <row r="608" spans="1:26" x14ac:dyDescent="0.25">
      <c r="A608">
        <v>602</v>
      </c>
      <c r="B608">
        <v>2444.67</v>
      </c>
      <c r="C608">
        <v>36.46</v>
      </c>
      <c r="D608" s="6">
        <f t="shared" si="45"/>
        <v>107.46000000000004</v>
      </c>
      <c r="E608" s="6">
        <f t="shared" si="46"/>
        <v>2.480000000000004</v>
      </c>
      <c r="F608" s="11">
        <f t="shared" si="47"/>
        <v>266.50080000000054</v>
      </c>
      <c r="G608" s="11">
        <f t="shared" si="48"/>
        <v>11547.651600000008</v>
      </c>
      <c r="H608" s="11">
        <f t="shared" si="49"/>
        <v>6.1504000000000199</v>
      </c>
      <c r="J608">
        <v>602</v>
      </c>
      <c r="K608">
        <v>2444.67</v>
      </c>
      <c r="L608">
        <v>6198.1</v>
      </c>
      <c r="M608" s="6"/>
      <c r="N608" s="6"/>
      <c r="O608" s="6"/>
      <c r="P608" s="6"/>
      <c r="Q608" s="6"/>
      <c r="S608">
        <v>602</v>
      </c>
      <c r="T608">
        <v>36.46</v>
      </c>
      <c r="U608">
        <v>6198.1</v>
      </c>
      <c r="V608" s="6"/>
      <c r="W608" s="6"/>
      <c r="X608" s="6"/>
      <c r="Y608" s="6"/>
      <c r="Z608" s="6"/>
    </row>
    <row r="609" spans="1:26" x14ac:dyDescent="0.25">
      <c r="A609">
        <v>603</v>
      </c>
      <c r="B609">
        <v>2481.2399999999998</v>
      </c>
      <c r="C609">
        <v>36.29</v>
      </c>
      <c r="D609" s="6">
        <f t="shared" si="45"/>
        <v>144.02999999999975</v>
      </c>
      <c r="E609" s="6">
        <f t="shared" si="46"/>
        <v>2.3100000000000023</v>
      </c>
      <c r="F609" s="11">
        <f t="shared" si="47"/>
        <v>332.70929999999976</v>
      </c>
      <c r="G609" s="11">
        <f t="shared" si="48"/>
        <v>20744.640899999926</v>
      </c>
      <c r="H609" s="11">
        <f t="shared" si="49"/>
        <v>5.3361000000000107</v>
      </c>
      <c r="J609">
        <v>603</v>
      </c>
      <c r="K609">
        <v>2481.2399999999998</v>
      </c>
      <c r="L609">
        <v>6181.6</v>
      </c>
      <c r="M609" s="6"/>
      <c r="N609" s="6"/>
      <c r="O609" s="6"/>
      <c r="P609" s="6"/>
      <c r="Q609" s="6"/>
      <c r="S609">
        <v>603</v>
      </c>
      <c r="T609">
        <v>36.29</v>
      </c>
      <c r="U609">
        <v>6181.6</v>
      </c>
      <c r="V609" s="6"/>
      <c r="W609" s="6"/>
      <c r="X609" s="6"/>
      <c r="Y609" s="6"/>
      <c r="Z609" s="6"/>
    </row>
    <row r="610" spans="1:26" x14ac:dyDescent="0.25">
      <c r="A610">
        <v>604</v>
      </c>
      <c r="B610">
        <v>2486.6999999999998</v>
      </c>
      <c r="C610">
        <v>36.83</v>
      </c>
      <c r="D610" s="6">
        <f t="shared" si="45"/>
        <v>149.48999999999978</v>
      </c>
      <c r="E610" s="6">
        <f t="shared" si="46"/>
        <v>2.8500000000000014</v>
      </c>
      <c r="F610" s="11">
        <f t="shared" si="47"/>
        <v>426.04649999999958</v>
      </c>
      <c r="G610" s="11">
        <f t="shared" si="48"/>
        <v>22347.260099999934</v>
      </c>
      <c r="H610" s="11">
        <f t="shared" si="49"/>
        <v>8.1225000000000076</v>
      </c>
      <c r="J610">
        <v>604</v>
      </c>
      <c r="K610">
        <v>2486.6999999999998</v>
      </c>
      <c r="L610">
        <v>6087.3</v>
      </c>
      <c r="M610" s="6"/>
      <c r="N610" s="6"/>
      <c r="O610" s="6"/>
      <c r="P610" s="6"/>
      <c r="Q610" s="6"/>
      <c r="S610">
        <v>604</v>
      </c>
      <c r="T610">
        <v>36.83</v>
      </c>
      <c r="U610">
        <v>6087.3</v>
      </c>
      <c r="V610" s="6"/>
      <c r="W610" s="6"/>
      <c r="X610" s="6"/>
      <c r="Y610" s="6"/>
      <c r="Z610" s="6"/>
    </row>
    <row r="611" spans="1:26" x14ac:dyDescent="0.25">
      <c r="A611">
        <v>605</v>
      </c>
      <c r="B611">
        <v>2508.3200000000002</v>
      </c>
      <c r="C611">
        <v>36.65</v>
      </c>
      <c r="D611" s="6">
        <f t="shared" si="45"/>
        <v>171.11000000000013</v>
      </c>
      <c r="E611" s="6">
        <f t="shared" si="46"/>
        <v>2.6700000000000017</v>
      </c>
      <c r="F611" s="11">
        <f t="shared" si="47"/>
        <v>456.86370000000062</v>
      </c>
      <c r="G611" s="11">
        <f t="shared" si="48"/>
        <v>29278.632100000043</v>
      </c>
      <c r="H611" s="11">
        <f t="shared" si="49"/>
        <v>7.1289000000000087</v>
      </c>
      <c r="J611">
        <v>605</v>
      </c>
      <c r="K611">
        <v>2508.3200000000002</v>
      </c>
      <c r="L611">
        <v>6058.5</v>
      </c>
      <c r="M611" s="6"/>
      <c r="N611" s="6"/>
      <c r="O611" s="6"/>
      <c r="P611" s="6"/>
      <c r="Q611" s="6"/>
      <c r="S611">
        <v>605</v>
      </c>
      <c r="T611">
        <v>36.65</v>
      </c>
      <c r="U611">
        <v>6058.5</v>
      </c>
      <c r="V611" s="6"/>
      <c r="W611" s="6"/>
      <c r="X611" s="6"/>
      <c r="Y611" s="6"/>
      <c r="Z611" s="6"/>
    </row>
    <row r="612" spans="1:26" x14ac:dyDescent="0.25">
      <c r="A612">
        <v>606</v>
      </c>
      <c r="B612">
        <v>2522.66</v>
      </c>
      <c r="C612">
        <v>36.450000000000003</v>
      </c>
      <c r="D612" s="6">
        <f t="shared" si="45"/>
        <v>185.44999999999982</v>
      </c>
      <c r="E612" s="6">
        <f t="shared" si="46"/>
        <v>2.470000000000006</v>
      </c>
      <c r="F612" s="11">
        <f t="shared" si="47"/>
        <v>458.06150000000065</v>
      </c>
      <c r="G612" s="11">
        <f t="shared" si="48"/>
        <v>34391.702499999934</v>
      </c>
      <c r="H612" s="11">
        <f t="shared" si="49"/>
        <v>6.1009000000000295</v>
      </c>
      <c r="J612">
        <v>606</v>
      </c>
      <c r="K612">
        <v>2522.66</v>
      </c>
      <c r="L612">
        <v>6069.6</v>
      </c>
      <c r="M612" s="6"/>
      <c r="N612" s="6"/>
      <c r="O612" s="6"/>
      <c r="P612" s="6"/>
      <c r="Q612" s="6"/>
      <c r="S612">
        <v>606</v>
      </c>
      <c r="T612">
        <v>36.450000000000003</v>
      </c>
      <c r="U612">
        <v>6069.6</v>
      </c>
      <c r="V612" s="6"/>
      <c r="W612" s="6"/>
      <c r="X612" s="6"/>
      <c r="Y612" s="6"/>
      <c r="Z612" s="6"/>
    </row>
    <row r="613" spans="1:26" x14ac:dyDescent="0.25">
      <c r="A613">
        <v>607</v>
      </c>
      <c r="B613">
        <v>2491.5300000000002</v>
      </c>
      <c r="C613">
        <v>35.94</v>
      </c>
      <c r="D613" s="6">
        <f t="shared" si="45"/>
        <v>154.32000000000016</v>
      </c>
      <c r="E613" s="6">
        <f t="shared" si="46"/>
        <v>1.9600000000000009</v>
      </c>
      <c r="F613" s="11">
        <f t="shared" si="47"/>
        <v>302.46720000000045</v>
      </c>
      <c r="G613" s="11">
        <f t="shared" si="48"/>
        <v>23814.662400000052</v>
      </c>
      <c r="H613" s="11">
        <f t="shared" si="49"/>
        <v>3.8416000000000032</v>
      </c>
      <c r="J613">
        <v>607</v>
      </c>
      <c r="K613">
        <v>2491.5300000000002</v>
      </c>
      <c r="L613">
        <v>6068.1</v>
      </c>
      <c r="M613" s="6"/>
      <c r="N613" s="6"/>
      <c r="O613" s="6"/>
      <c r="P613" s="6"/>
      <c r="Q613" s="6"/>
      <c r="S613">
        <v>607</v>
      </c>
      <c r="T613">
        <v>35.94</v>
      </c>
      <c r="U613">
        <v>6068.1</v>
      </c>
      <c r="V613" s="6"/>
      <c r="W613" s="6"/>
      <c r="X613" s="6"/>
      <c r="Y613" s="6"/>
      <c r="Z613" s="6"/>
    </row>
    <row r="614" spans="1:26" x14ac:dyDescent="0.25">
      <c r="A614">
        <v>608</v>
      </c>
      <c r="B614">
        <v>2480.48</v>
      </c>
      <c r="C614">
        <v>35.520000000000003</v>
      </c>
      <c r="D614" s="6">
        <f t="shared" si="45"/>
        <v>143.26999999999998</v>
      </c>
      <c r="E614" s="6">
        <f t="shared" si="46"/>
        <v>1.5400000000000063</v>
      </c>
      <c r="F614" s="11">
        <f t="shared" si="47"/>
        <v>220.63580000000087</v>
      </c>
      <c r="G614" s="11">
        <f t="shared" si="48"/>
        <v>20526.292899999993</v>
      </c>
      <c r="H614" s="11">
        <f t="shared" si="49"/>
        <v>2.3716000000000195</v>
      </c>
      <c r="J614">
        <v>608</v>
      </c>
      <c r="K614">
        <v>2480.48</v>
      </c>
      <c r="L614">
        <v>6053.5</v>
      </c>
      <c r="M614" s="6"/>
      <c r="N614" s="6"/>
      <c r="O614" s="6"/>
      <c r="P614" s="6"/>
      <c r="Q614" s="6"/>
      <c r="S614">
        <v>608</v>
      </c>
      <c r="T614">
        <v>35.520000000000003</v>
      </c>
      <c r="U614">
        <v>6053.5</v>
      </c>
      <c r="V614" s="6"/>
      <c r="W614" s="6"/>
      <c r="X614" s="6"/>
      <c r="Y614" s="6"/>
      <c r="Z614" s="6"/>
    </row>
    <row r="615" spans="1:26" x14ac:dyDescent="0.25">
      <c r="A615">
        <v>609</v>
      </c>
      <c r="B615">
        <v>2503.14</v>
      </c>
      <c r="C615">
        <v>35.49</v>
      </c>
      <c r="D615" s="6">
        <f t="shared" si="45"/>
        <v>165.92999999999984</v>
      </c>
      <c r="E615" s="6">
        <f t="shared" si="46"/>
        <v>1.5100000000000051</v>
      </c>
      <c r="F615" s="11">
        <f t="shared" si="47"/>
        <v>250.55430000000061</v>
      </c>
      <c r="G615" s="11">
        <f t="shared" si="48"/>
        <v>27532.764899999947</v>
      </c>
      <c r="H615" s="11">
        <f t="shared" si="49"/>
        <v>2.2801000000000156</v>
      </c>
      <c r="J615">
        <v>609</v>
      </c>
      <c r="K615">
        <v>2503.14</v>
      </c>
      <c r="L615">
        <v>6007.6</v>
      </c>
      <c r="M615" s="6"/>
      <c r="N615" s="6"/>
      <c r="O615" s="6"/>
      <c r="P615" s="6"/>
      <c r="Q615" s="6"/>
      <c r="S615">
        <v>609</v>
      </c>
      <c r="T615">
        <v>35.49</v>
      </c>
      <c r="U615">
        <v>6007.6</v>
      </c>
      <c r="V615" s="6"/>
      <c r="W615" s="6"/>
      <c r="X615" s="6"/>
      <c r="Y615" s="6"/>
      <c r="Z615" s="6"/>
    </row>
    <row r="616" spans="1:26" x14ac:dyDescent="0.25">
      <c r="A616">
        <v>610</v>
      </c>
      <c r="B616">
        <v>2549.94</v>
      </c>
      <c r="C616">
        <v>36.04</v>
      </c>
      <c r="D616" s="6">
        <f t="shared" si="45"/>
        <v>212.73000000000002</v>
      </c>
      <c r="E616" s="6">
        <f t="shared" si="46"/>
        <v>2.0600000000000023</v>
      </c>
      <c r="F616" s="11">
        <f t="shared" si="47"/>
        <v>438.22380000000049</v>
      </c>
      <c r="G616" s="11">
        <f t="shared" si="48"/>
        <v>45254.05290000001</v>
      </c>
      <c r="H616" s="11">
        <f t="shared" si="49"/>
        <v>4.2436000000000096</v>
      </c>
      <c r="J616">
        <v>610</v>
      </c>
      <c r="K616">
        <v>2549.94</v>
      </c>
      <c r="L616">
        <v>6057.7</v>
      </c>
      <c r="M616" s="6"/>
      <c r="N616" s="6"/>
      <c r="O616" s="6"/>
      <c r="P616" s="6"/>
      <c r="Q616" s="6"/>
      <c r="S616">
        <v>610</v>
      </c>
      <c r="T616">
        <v>36.04</v>
      </c>
      <c r="U616">
        <v>6057.7</v>
      </c>
      <c r="V616" s="6"/>
      <c r="W616" s="6"/>
      <c r="X616" s="6"/>
      <c r="Y616" s="6"/>
      <c r="Z616" s="6"/>
    </row>
    <row r="617" spans="1:26" x14ac:dyDescent="0.25">
      <c r="A617">
        <v>611</v>
      </c>
      <c r="B617">
        <v>2474.56</v>
      </c>
      <c r="C617">
        <v>34.979999999999997</v>
      </c>
      <c r="D617" s="6">
        <f t="shared" si="45"/>
        <v>137.34999999999991</v>
      </c>
      <c r="E617" s="6">
        <f t="shared" si="46"/>
        <v>1</v>
      </c>
      <c r="F617" s="11">
        <f t="shared" si="47"/>
        <v>137.34999999999991</v>
      </c>
      <c r="G617" s="11">
        <f t="shared" si="48"/>
        <v>18865.022499999974</v>
      </c>
      <c r="H617" s="11">
        <f t="shared" si="49"/>
        <v>1</v>
      </c>
      <c r="J617">
        <v>611</v>
      </c>
      <c r="K617">
        <v>2474.56</v>
      </c>
      <c r="L617">
        <v>5970.1</v>
      </c>
      <c r="M617" s="6"/>
      <c r="N617" s="6"/>
      <c r="O617" s="6"/>
      <c r="P617" s="6"/>
      <c r="Q617" s="6"/>
      <c r="S617">
        <v>611</v>
      </c>
      <c r="T617">
        <v>34.979999999999997</v>
      </c>
      <c r="U617">
        <v>5970.1</v>
      </c>
      <c r="V617" s="6"/>
      <c r="W617" s="6"/>
      <c r="X617" s="6"/>
      <c r="Y617" s="6"/>
      <c r="Z617" s="6"/>
    </row>
    <row r="618" spans="1:26" x14ac:dyDescent="0.25">
      <c r="A618">
        <v>612</v>
      </c>
      <c r="B618">
        <v>2459.46</v>
      </c>
      <c r="C618">
        <v>35.6</v>
      </c>
      <c r="D618" s="6">
        <f t="shared" si="45"/>
        <v>122.25</v>
      </c>
      <c r="E618" s="6">
        <f t="shared" si="46"/>
        <v>1.6200000000000045</v>
      </c>
      <c r="F618" s="11">
        <f t="shared" si="47"/>
        <v>198.04500000000056</v>
      </c>
      <c r="G618" s="11">
        <f t="shared" si="48"/>
        <v>14945.0625</v>
      </c>
      <c r="H618" s="11">
        <f t="shared" si="49"/>
        <v>2.6244000000000147</v>
      </c>
      <c r="J618">
        <v>612</v>
      </c>
      <c r="K618">
        <v>2459.46</v>
      </c>
      <c r="L618">
        <v>5995.3</v>
      </c>
      <c r="M618" s="6"/>
      <c r="N618" s="6"/>
      <c r="O618" s="6"/>
      <c r="P618" s="6"/>
      <c r="Q618" s="6"/>
      <c r="S618">
        <v>612</v>
      </c>
      <c r="T618">
        <v>35.6</v>
      </c>
      <c r="U618">
        <v>5995.3</v>
      </c>
      <c r="V618" s="6"/>
      <c r="W618" s="6"/>
      <c r="X618" s="6"/>
      <c r="Y618" s="6"/>
      <c r="Z618" s="6"/>
    </row>
    <row r="619" spans="1:26" x14ac:dyDescent="0.25">
      <c r="A619">
        <v>613</v>
      </c>
      <c r="B619">
        <v>2448.94</v>
      </c>
      <c r="C619">
        <v>35.35</v>
      </c>
      <c r="D619" s="6">
        <f t="shared" si="45"/>
        <v>111.73000000000002</v>
      </c>
      <c r="E619" s="6">
        <f t="shared" si="46"/>
        <v>1.3700000000000045</v>
      </c>
      <c r="F619" s="11">
        <f t="shared" si="47"/>
        <v>153.07010000000054</v>
      </c>
      <c r="G619" s="11">
        <f t="shared" si="48"/>
        <v>12483.592900000003</v>
      </c>
      <c r="H619" s="11">
        <f t="shared" si="49"/>
        <v>1.8769000000000124</v>
      </c>
      <c r="J619">
        <v>613</v>
      </c>
      <c r="K619">
        <v>2448.94</v>
      </c>
      <c r="L619">
        <v>5906.8</v>
      </c>
      <c r="M619" s="6"/>
      <c r="N619" s="6"/>
      <c r="O619" s="6"/>
      <c r="P619" s="6"/>
      <c r="Q619" s="6"/>
      <c r="S619">
        <v>613</v>
      </c>
      <c r="T619">
        <v>35.35</v>
      </c>
      <c r="U619">
        <v>5906.8</v>
      </c>
      <c r="V619" s="6"/>
      <c r="W619" s="6"/>
      <c r="X619" s="6"/>
      <c r="Y619" s="6"/>
      <c r="Z619" s="6"/>
    </row>
    <row r="620" spans="1:26" x14ac:dyDescent="0.25">
      <c r="A620">
        <v>614</v>
      </c>
      <c r="B620">
        <v>2394.0100000000002</v>
      </c>
      <c r="C620">
        <v>34.590000000000003</v>
      </c>
      <c r="D620" s="6">
        <f t="shared" si="45"/>
        <v>56.800000000000182</v>
      </c>
      <c r="E620" s="6">
        <f t="shared" si="46"/>
        <v>0.61000000000000654</v>
      </c>
      <c r="F620" s="11">
        <f t="shared" si="47"/>
        <v>34.648000000000479</v>
      </c>
      <c r="G620" s="11">
        <f t="shared" si="48"/>
        <v>3226.2400000000207</v>
      </c>
      <c r="H620" s="11">
        <f t="shared" si="49"/>
        <v>0.37210000000000798</v>
      </c>
      <c r="J620">
        <v>614</v>
      </c>
      <c r="K620">
        <v>2394.0100000000002</v>
      </c>
      <c r="L620">
        <v>5877.6</v>
      </c>
      <c r="M620" s="6"/>
      <c r="N620" s="6"/>
      <c r="O620" s="6"/>
      <c r="P620" s="6"/>
      <c r="Q620" s="6"/>
      <c r="S620">
        <v>614</v>
      </c>
      <c r="T620">
        <v>34.590000000000003</v>
      </c>
      <c r="U620">
        <v>5877.6</v>
      </c>
      <c r="V620" s="6"/>
      <c r="W620" s="6"/>
      <c r="X620" s="6"/>
      <c r="Y620" s="6"/>
      <c r="Z620" s="6"/>
    </row>
    <row r="621" spans="1:26" x14ac:dyDescent="0.25">
      <c r="A621">
        <v>615</v>
      </c>
      <c r="B621">
        <v>2404.35</v>
      </c>
      <c r="C621">
        <v>34.69</v>
      </c>
      <c r="D621" s="6">
        <f t="shared" si="45"/>
        <v>67.139999999999873</v>
      </c>
      <c r="E621" s="6">
        <f t="shared" si="46"/>
        <v>0.71000000000000085</v>
      </c>
      <c r="F621" s="11">
        <f t="shared" si="47"/>
        <v>47.669399999999968</v>
      </c>
      <c r="G621" s="11">
        <f t="shared" si="48"/>
        <v>4507.7795999999826</v>
      </c>
      <c r="H621" s="11">
        <f t="shared" si="49"/>
        <v>0.50410000000000121</v>
      </c>
      <c r="J621">
        <v>615</v>
      </c>
      <c r="K621">
        <v>2404.35</v>
      </c>
      <c r="L621">
        <v>5827.3</v>
      </c>
      <c r="M621" s="6"/>
      <c r="N621" s="6"/>
      <c r="O621" s="6"/>
      <c r="P621" s="6"/>
      <c r="Q621" s="6"/>
      <c r="S621">
        <v>615</v>
      </c>
      <c r="T621">
        <v>34.69</v>
      </c>
      <c r="U621">
        <v>5827.3</v>
      </c>
      <c r="V621" s="6"/>
      <c r="W621" s="6"/>
      <c r="X621" s="6"/>
      <c r="Y621" s="6"/>
      <c r="Z621" s="6"/>
    </row>
    <row r="622" spans="1:26" x14ac:dyDescent="0.25">
      <c r="A622">
        <v>616</v>
      </c>
      <c r="B622">
        <v>2454.5</v>
      </c>
      <c r="C622">
        <v>35.229999999999997</v>
      </c>
      <c r="D622" s="6">
        <f t="shared" si="45"/>
        <v>117.28999999999996</v>
      </c>
      <c r="E622" s="6">
        <f t="shared" si="46"/>
        <v>1.25</v>
      </c>
      <c r="F622" s="11">
        <f t="shared" si="47"/>
        <v>146.61249999999995</v>
      </c>
      <c r="G622" s="11">
        <f t="shared" si="48"/>
        <v>13756.944099999992</v>
      </c>
      <c r="H622" s="11">
        <f t="shared" si="49"/>
        <v>1.5625</v>
      </c>
      <c r="J622">
        <v>616</v>
      </c>
      <c r="K622">
        <v>2454.5</v>
      </c>
      <c r="L622">
        <v>5723.3</v>
      </c>
      <c r="M622" s="6"/>
      <c r="N622" s="6"/>
      <c r="O622" s="6"/>
      <c r="P622" s="6"/>
      <c r="Q622" s="6"/>
      <c r="S622">
        <v>616</v>
      </c>
      <c r="T622">
        <v>35.229999999999997</v>
      </c>
      <c r="U622">
        <v>5723.3</v>
      </c>
      <c r="V622" s="6"/>
      <c r="W622" s="6"/>
      <c r="X622" s="6"/>
      <c r="Y622" s="6"/>
      <c r="Z622" s="6"/>
    </row>
    <row r="623" spans="1:26" x14ac:dyDescent="0.25">
      <c r="A623">
        <v>617</v>
      </c>
      <c r="B623">
        <v>2474.7800000000002</v>
      </c>
      <c r="C623">
        <v>35.090000000000003</v>
      </c>
      <c r="D623" s="6">
        <f t="shared" si="45"/>
        <v>137.57000000000016</v>
      </c>
      <c r="E623" s="6">
        <f t="shared" si="46"/>
        <v>1.1100000000000065</v>
      </c>
      <c r="F623" s="11">
        <f t="shared" si="47"/>
        <v>152.70270000000107</v>
      </c>
      <c r="G623" s="11">
        <f t="shared" si="48"/>
        <v>18925.504900000044</v>
      </c>
      <c r="H623" s="11">
        <f t="shared" si="49"/>
        <v>1.2321000000000144</v>
      </c>
      <c r="J623">
        <v>617</v>
      </c>
      <c r="K623">
        <v>2474.7800000000002</v>
      </c>
      <c r="L623">
        <v>5790.5</v>
      </c>
      <c r="M623" s="6"/>
      <c r="N623" s="6"/>
      <c r="O623" s="6"/>
      <c r="P623" s="6"/>
      <c r="Q623" s="6"/>
      <c r="S623">
        <v>617</v>
      </c>
      <c r="T623">
        <v>35.090000000000003</v>
      </c>
      <c r="U623">
        <v>5790.5</v>
      </c>
      <c r="V623" s="6"/>
      <c r="W623" s="6"/>
      <c r="X623" s="6"/>
      <c r="Y623" s="6"/>
      <c r="Z623" s="6"/>
    </row>
    <row r="624" spans="1:26" x14ac:dyDescent="0.25">
      <c r="A624">
        <v>618</v>
      </c>
      <c r="B624">
        <v>2457.73</v>
      </c>
      <c r="C624">
        <v>35.090000000000003</v>
      </c>
      <c r="D624" s="6">
        <f t="shared" si="45"/>
        <v>120.51999999999998</v>
      </c>
      <c r="E624" s="6">
        <f t="shared" si="46"/>
        <v>1.1100000000000065</v>
      </c>
      <c r="F624" s="11">
        <f t="shared" si="47"/>
        <v>133.77720000000076</v>
      </c>
      <c r="G624" s="11">
        <f t="shared" si="48"/>
        <v>14525.070399999995</v>
      </c>
      <c r="H624" s="11">
        <f t="shared" si="49"/>
        <v>1.2321000000000144</v>
      </c>
      <c r="J624">
        <v>618</v>
      </c>
      <c r="K624">
        <v>2457.73</v>
      </c>
      <c r="L624">
        <v>5802.8</v>
      </c>
      <c r="M624" s="6"/>
      <c r="N624" s="6"/>
      <c r="O624" s="6"/>
      <c r="P624" s="6"/>
      <c r="Q624" s="6"/>
      <c r="S624">
        <v>618</v>
      </c>
      <c r="T624">
        <v>35.090000000000003</v>
      </c>
      <c r="U624">
        <v>5802.8</v>
      </c>
      <c r="V624" s="6"/>
      <c r="W624" s="6"/>
      <c r="X624" s="6"/>
      <c r="Y624" s="6"/>
      <c r="Z624" s="6"/>
    </row>
    <row r="625" spans="1:26" x14ac:dyDescent="0.25">
      <c r="A625">
        <v>619</v>
      </c>
      <c r="B625">
        <v>2429.71</v>
      </c>
      <c r="C625">
        <v>34.49</v>
      </c>
      <c r="D625" s="6">
        <f t="shared" si="45"/>
        <v>92.5</v>
      </c>
      <c r="E625" s="6">
        <f t="shared" si="46"/>
        <v>0.51000000000000512</v>
      </c>
      <c r="F625" s="11">
        <f t="shared" si="47"/>
        <v>47.175000000000473</v>
      </c>
      <c r="G625" s="11">
        <f t="shared" si="48"/>
        <v>8556.25</v>
      </c>
      <c r="H625" s="11">
        <f t="shared" si="49"/>
        <v>0.26010000000000522</v>
      </c>
      <c r="J625">
        <v>619</v>
      </c>
      <c r="K625">
        <v>2429.71</v>
      </c>
      <c r="L625">
        <v>5794.6</v>
      </c>
      <c r="M625" s="6"/>
      <c r="N625" s="6"/>
      <c r="O625" s="6"/>
      <c r="P625" s="6"/>
      <c r="Q625" s="6"/>
      <c r="S625">
        <v>619</v>
      </c>
      <c r="T625">
        <v>34.49</v>
      </c>
      <c r="U625">
        <v>5794.6</v>
      </c>
      <c r="V625" s="6"/>
      <c r="W625" s="6"/>
      <c r="X625" s="6"/>
      <c r="Y625" s="6"/>
      <c r="Z625" s="6"/>
    </row>
    <row r="626" spans="1:26" x14ac:dyDescent="0.25">
      <c r="A626">
        <v>620</v>
      </c>
      <c r="B626">
        <v>2462.06</v>
      </c>
      <c r="C626">
        <v>34.54</v>
      </c>
      <c r="D626" s="6">
        <f t="shared" si="45"/>
        <v>124.84999999999991</v>
      </c>
      <c r="E626" s="6">
        <f t="shared" si="46"/>
        <v>0.56000000000000227</v>
      </c>
      <c r="F626" s="11">
        <f t="shared" si="47"/>
        <v>69.916000000000238</v>
      </c>
      <c r="G626" s="11">
        <f t="shared" si="48"/>
        <v>15587.522499999977</v>
      </c>
      <c r="H626" s="11">
        <f t="shared" si="49"/>
        <v>0.31360000000000254</v>
      </c>
      <c r="J626">
        <v>620</v>
      </c>
      <c r="K626">
        <v>2462.06</v>
      </c>
      <c r="L626">
        <v>5861.9</v>
      </c>
      <c r="M626" s="6"/>
      <c r="N626" s="6"/>
      <c r="O626" s="6"/>
      <c r="P626" s="6"/>
      <c r="Q626" s="6"/>
      <c r="S626">
        <v>620</v>
      </c>
      <c r="T626">
        <v>34.54</v>
      </c>
      <c r="U626">
        <v>5861.9</v>
      </c>
      <c r="V626" s="6"/>
      <c r="W626" s="6"/>
      <c r="X626" s="6"/>
      <c r="Y626" s="6"/>
      <c r="Z626" s="6"/>
    </row>
    <row r="627" spans="1:26" x14ac:dyDescent="0.25">
      <c r="A627">
        <v>621</v>
      </c>
      <c r="B627">
        <v>2406.09</v>
      </c>
      <c r="C627">
        <v>33.9</v>
      </c>
      <c r="D627" s="6">
        <f t="shared" si="45"/>
        <v>68.880000000000109</v>
      </c>
      <c r="E627" s="6">
        <f t="shared" si="46"/>
        <v>-7.9999999999998295E-2</v>
      </c>
      <c r="F627" s="11">
        <f t="shared" si="47"/>
        <v>-5.5103999999998914</v>
      </c>
      <c r="G627" s="11">
        <f t="shared" si="48"/>
        <v>4744.4544000000151</v>
      </c>
      <c r="H627" s="11">
        <f t="shared" si="49"/>
        <v>6.3999999999997271E-3</v>
      </c>
      <c r="J627">
        <v>621</v>
      </c>
      <c r="K627">
        <v>2406.09</v>
      </c>
      <c r="L627">
        <v>5756.9</v>
      </c>
      <c r="M627" s="6"/>
      <c r="N627" s="6"/>
      <c r="O627" s="6"/>
      <c r="P627" s="6"/>
      <c r="Q627" s="6"/>
      <c r="S627">
        <v>621</v>
      </c>
      <c r="T627">
        <v>33.9</v>
      </c>
      <c r="U627">
        <v>5756.9</v>
      </c>
      <c r="V627" s="6"/>
      <c r="W627" s="6"/>
      <c r="X627" s="6"/>
      <c r="Y627" s="6"/>
      <c r="Z627" s="6"/>
    </row>
    <row r="628" spans="1:26" x14ac:dyDescent="0.25">
      <c r="A628">
        <v>622</v>
      </c>
      <c r="B628">
        <v>2385.7399999999998</v>
      </c>
      <c r="C628">
        <v>33.94</v>
      </c>
      <c r="D628" s="6">
        <f t="shared" si="45"/>
        <v>48.529999999999745</v>
      </c>
      <c r="E628" s="6">
        <f t="shared" si="46"/>
        <v>-3.9999999999999147E-2</v>
      </c>
      <c r="F628" s="11">
        <f t="shared" si="47"/>
        <v>-1.9411999999999485</v>
      </c>
      <c r="G628" s="11">
        <f t="shared" si="48"/>
        <v>2355.1608999999753</v>
      </c>
      <c r="H628" s="11">
        <f t="shared" si="49"/>
        <v>1.5999999999999318E-3</v>
      </c>
      <c r="J628">
        <v>622</v>
      </c>
      <c r="K628">
        <v>2385.7399999999998</v>
      </c>
      <c r="L628">
        <v>5708.4</v>
      </c>
      <c r="M628" s="6"/>
      <c r="N628" s="6"/>
      <c r="O628" s="6"/>
      <c r="P628" s="6"/>
      <c r="Q628" s="6"/>
      <c r="S628">
        <v>622</v>
      </c>
      <c r="T628">
        <v>33.94</v>
      </c>
      <c r="U628">
        <v>5708.4</v>
      </c>
      <c r="V628" s="6"/>
      <c r="W628" s="6"/>
      <c r="X628" s="6"/>
      <c r="Y628" s="6"/>
      <c r="Z628" s="6"/>
    </row>
    <row r="629" spans="1:26" x14ac:dyDescent="0.25">
      <c r="A629">
        <v>623</v>
      </c>
      <c r="B629">
        <v>2368.2800000000002</v>
      </c>
      <c r="C629">
        <v>33</v>
      </c>
      <c r="D629" s="6">
        <f t="shared" si="45"/>
        <v>31.070000000000164</v>
      </c>
      <c r="E629" s="6">
        <f t="shared" si="46"/>
        <v>-0.97999999999999687</v>
      </c>
      <c r="F629" s="11">
        <f t="shared" si="47"/>
        <v>-30.448600000000063</v>
      </c>
      <c r="G629" s="11">
        <f t="shared" si="48"/>
        <v>965.34490000001017</v>
      </c>
      <c r="H629" s="11">
        <f t="shared" si="49"/>
        <v>0.96039999999999393</v>
      </c>
      <c r="J629">
        <v>623</v>
      </c>
      <c r="K629">
        <v>2368.2800000000002</v>
      </c>
      <c r="L629">
        <v>5620.8</v>
      </c>
      <c r="M629" s="6"/>
      <c r="N629" s="6"/>
      <c r="O629" s="6"/>
      <c r="P629" s="6"/>
      <c r="Q629" s="6"/>
      <c r="S629">
        <v>623</v>
      </c>
      <c r="T629">
        <v>33</v>
      </c>
      <c r="U629">
        <v>5620.8</v>
      </c>
      <c r="V629" s="6"/>
      <c r="W629" s="6"/>
      <c r="X629" s="6"/>
      <c r="Y629" s="6"/>
      <c r="Z629" s="6"/>
    </row>
    <row r="630" spans="1:26" x14ac:dyDescent="0.25">
      <c r="A630">
        <v>624</v>
      </c>
      <c r="B630">
        <v>2401.2600000000002</v>
      </c>
      <c r="C630">
        <v>33.17</v>
      </c>
      <c r="D630" s="6">
        <f t="shared" si="45"/>
        <v>64.050000000000182</v>
      </c>
      <c r="E630" s="6">
        <f t="shared" si="46"/>
        <v>-0.80999999999999517</v>
      </c>
      <c r="F630" s="11">
        <f t="shared" si="47"/>
        <v>-51.880499999999834</v>
      </c>
      <c r="G630" s="11">
        <f t="shared" si="48"/>
        <v>4102.4025000000229</v>
      </c>
      <c r="H630" s="11">
        <f t="shared" si="49"/>
        <v>0.65609999999999213</v>
      </c>
      <c r="J630">
        <v>624</v>
      </c>
      <c r="K630">
        <v>2401.2600000000002</v>
      </c>
      <c r="L630">
        <v>5667.2</v>
      </c>
      <c r="M630" s="6"/>
      <c r="N630" s="6"/>
      <c r="O630" s="6"/>
      <c r="P630" s="6"/>
      <c r="Q630" s="6"/>
      <c r="S630">
        <v>624</v>
      </c>
      <c r="T630">
        <v>33.17</v>
      </c>
      <c r="U630">
        <v>5667.2</v>
      </c>
      <c r="V630" s="6"/>
      <c r="W630" s="6"/>
      <c r="X630" s="6"/>
      <c r="Y630" s="6"/>
      <c r="Z630" s="6"/>
    </row>
    <row r="631" spans="1:26" x14ac:dyDescent="0.25">
      <c r="A631">
        <v>625</v>
      </c>
      <c r="B631">
        <v>2321.37</v>
      </c>
      <c r="C631">
        <v>32.03</v>
      </c>
      <c r="D631" s="6">
        <f t="shared" si="45"/>
        <v>-15.840000000000146</v>
      </c>
      <c r="E631" s="6">
        <f t="shared" si="46"/>
        <v>-1.9499999999999957</v>
      </c>
      <c r="F631" s="11">
        <f t="shared" si="47"/>
        <v>30.888000000000215</v>
      </c>
      <c r="G631" s="11">
        <f t="shared" si="48"/>
        <v>250.9056000000046</v>
      </c>
      <c r="H631" s="11">
        <f t="shared" si="49"/>
        <v>3.8024999999999833</v>
      </c>
      <c r="J631">
        <v>625</v>
      </c>
      <c r="K631">
        <v>2321.37</v>
      </c>
      <c r="L631">
        <v>5634.7</v>
      </c>
      <c r="M631" s="6"/>
      <c r="N631" s="6"/>
      <c r="O631" s="6"/>
      <c r="P631" s="6"/>
      <c r="Q631" s="6"/>
      <c r="S631">
        <v>625</v>
      </c>
      <c r="T631">
        <v>32.03</v>
      </c>
      <c r="U631">
        <v>5634.7</v>
      </c>
      <c r="V631" s="6"/>
      <c r="W631" s="6"/>
      <c r="X631" s="6"/>
      <c r="Y631" s="6"/>
      <c r="Z631" s="6"/>
    </row>
    <row r="632" spans="1:26" x14ac:dyDescent="0.25">
      <c r="A632">
        <v>626</v>
      </c>
      <c r="B632">
        <v>2315.63</v>
      </c>
      <c r="C632">
        <v>31.78</v>
      </c>
      <c r="D632" s="6">
        <f t="shared" si="45"/>
        <v>-21.579999999999927</v>
      </c>
      <c r="E632" s="6">
        <f t="shared" si="46"/>
        <v>-2.1999999999999957</v>
      </c>
      <c r="F632" s="11">
        <f t="shared" si="47"/>
        <v>47.47599999999975</v>
      </c>
      <c r="G632" s="11">
        <f t="shared" si="48"/>
        <v>465.69639999999686</v>
      </c>
      <c r="H632" s="11">
        <f t="shared" si="49"/>
        <v>4.8399999999999812</v>
      </c>
      <c r="J632">
        <v>626</v>
      </c>
      <c r="K632">
        <v>2315.63</v>
      </c>
      <c r="L632">
        <v>5666.1</v>
      </c>
      <c r="M632" s="6"/>
      <c r="N632" s="6"/>
      <c r="O632" s="6"/>
      <c r="P632" s="6"/>
      <c r="Q632" s="6"/>
      <c r="S632">
        <v>626</v>
      </c>
      <c r="T632">
        <v>31.78</v>
      </c>
      <c r="U632">
        <v>5666.1</v>
      </c>
      <c r="V632" s="6"/>
      <c r="W632" s="6"/>
      <c r="X632" s="6"/>
      <c r="Y632" s="6"/>
      <c r="Z632" s="6"/>
    </row>
    <row r="633" spans="1:26" x14ac:dyDescent="0.25">
      <c r="A633">
        <v>627</v>
      </c>
      <c r="B633">
        <v>2292.98</v>
      </c>
      <c r="C633">
        <v>31.86</v>
      </c>
      <c r="D633" s="6">
        <f t="shared" si="45"/>
        <v>-44.230000000000018</v>
      </c>
      <c r="E633" s="6">
        <f t="shared" si="46"/>
        <v>-2.1199999999999974</v>
      </c>
      <c r="F633" s="11">
        <f t="shared" si="47"/>
        <v>93.767599999999931</v>
      </c>
      <c r="G633" s="11">
        <f t="shared" si="48"/>
        <v>1956.2929000000015</v>
      </c>
      <c r="H633" s="11">
        <f t="shared" si="49"/>
        <v>4.4943999999999891</v>
      </c>
      <c r="J633">
        <v>627</v>
      </c>
      <c r="K633">
        <v>2292.98</v>
      </c>
      <c r="L633">
        <v>5518.2</v>
      </c>
      <c r="M633" s="6"/>
      <c r="N633" s="6"/>
      <c r="O633" s="6"/>
      <c r="P633" s="6"/>
      <c r="Q633" s="6"/>
      <c r="S633">
        <v>627</v>
      </c>
      <c r="T633">
        <v>31.86</v>
      </c>
      <c r="U633">
        <v>5518.2</v>
      </c>
      <c r="V633" s="6"/>
      <c r="W633" s="6"/>
      <c r="X633" s="6"/>
      <c r="Y633" s="6"/>
      <c r="Z633" s="6"/>
    </row>
    <row r="634" spans="1:26" x14ac:dyDescent="0.25">
      <c r="A634">
        <v>628</v>
      </c>
      <c r="B634">
        <v>2304.9699999999998</v>
      </c>
      <c r="C634">
        <v>32.090000000000003</v>
      </c>
      <c r="D634" s="6">
        <f t="shared" si="45"/>
        <v>-32.240000000000236</v>
      </c>
      <c r="E634" s="6">
        <f t="shared" si="46"/>
        <v>-1.8899999999999935</v>
      </c>
      <c r="F634" s="11">
        <f t="shared" si="47"/>
        <v>60.933600000000233</v>
      </c>
      <c r="G634" s="11">
        <f t="shared" si="48"/>
        <v>1039.4176000000152</v>
      </c>
      <c r="H634" s="11">
        <f t="shared" si="49"/>
        <v>3.5720999999999754</v>
      </c>
      <c r="J634">
        <v>628</v>
      </c>
      <c r="K634">
        <v>2304.9699999999998</v>
      </c>
      <c r="L634">
        <v>5529.9</v>
      </c>
      <c r="M634" s="6"/>
      <c r="N634" s="6"/>
      <c r="O634" s="6"/>
      <c r="P634" s="6"/>
      <c r="Q634" s="6"/>
      <c r="S634">
        <v>628</v>
      </c>
      <c r="T634">
        <v>32.090000000000003</v>
      </c>
      <c r="U634">
        <v>5529.9</v>
      </c>
      <c r="V634" s="6"/>
      <c r="W634" s="6"/>
      <c r="X634" s="6"/>
      <c r="Y634" s="6"/>
      <c r="Z634" s="6"/>
    </row>
    <row r="635" spans="1:26" x14ac:dyDescent="0.25">
      <c r="A635">
        <v>629</v>
      </c>
      <c r="B635">
        <v>2251.46</v>
      </c>
      <c r="C635">
        <v>30.95</v>
      </c>
      <c r="D635" s="6">
        <f t="shared" si="45"/>
        <v>-85.75</v>
      </c>
      <c r="E635" s="6">
        <f t="shared" si="46"/>
        <v>-3.0299999999999976</v>
      </c>
      <c r="F635" s="11">
        <f t="shared" si="47"/>
        <v>259.82249999999982</v>
      </c>
      <c r="G635" s="11">
        <f t="shared" si="48"/>
        <v>7353.0625</v>
      </c>
      <c r="H635" s="11">
        <f t="shared" si="49"/>
        <v>9.1808999999999852</v>
      </c>
      <c r="J635">
        <v>629</v>
      </c>
      <c r="K635">
        <v>2251.46</v>
      </c>
      <c r="L635">
        <v>5625.9</v>
      </c>
      <c r="M635" s="6"/>
      <c r="N635" s="6"/>
      <c r="O635" s="6"/>
      <c r="P635" s="6"/>
      <c r="Q635" s="6"/>
      <c r="S635">
        <v>629</v>
      </c>
      <c r="T635">
        <v>30.95</v>
      </c>
      <c r="U635">
        <v>5625.9</v>
      </c>
      <c r="V635" s="6"/>
      <c r="W635" s="6"/>
      <c r="X635" s="6"/>
      <c r="Y635" s="6"/>
      <c r="Z635" s="6"/>
    </row>
    <row r="636" spans="1:26" x14ac:dyDescent="0.25">
      <c r="A636">
        <v>630</v>
      </c>
      <c r="B636">
        <v>2245.38</v>
      </c>
      <c r="C636">
        <v>31.12</v>
      </c>
      <c r="D636" s="6">
        <f t="shared" si="45"/>
        <v>-91.829999999999927</v>
      </c>
      <c r="E636" s="6">
        <f t="shared" si="46"/>
        <v>-2.8599999999999959</v>
      </c>
      <c r="F636" s="11">
        <f t="shared" si="47"/>
        <v>262.63379999999944</v>
      </c>
      <c r="G636" s="11">
        <f t="shared" si="48"/>
        <v>8432.748899999986</v>
      </c>
      <c r="H636" s="11">
        <f t="shared" si="49"/>
        <v>8.1795999999999758</v>
      </c>
      <c r="J636">
        <v>630</v>
      </c>
      <c r="K636">
        <v>2245.38</v>
      </c>
      <c r="L636">
        <v>5479.9</v>
      </c>
      <c r="M636" s="6"/>
      <c r="N636" s="6"/>
      <c r="O636" s="6"/>
      <c r="P636" s="6"/>
      <c r="Q636" s="6"/>
      <c r="S636">
        <v>630</v>
      </c>
      <c r="T636">
        <v>31.12</v>
      </c>
      <c r="U636">
        <v>5479.9</v>
      </c>
      <c r="V636" s="6"/>
      <c r="W636" s="6"/>
      <c r="X636" s="6"/>
      <c r="Y636" s="6"/>
      <c r="Z636" s="6"/>
    </row>
    <row r="637" spans="1:26" x14ac:dyDescent="0.25">
      <c r="A637">
        <v>631</v>
      </c>
      <c r="B637">
        <v>2243.3200000000002</v>
      </c>
      <c r="C637">
        <v>31.22</v>
      </c>
      <c r="D637" s="6">
        <f t="shared" si="45"/>
        <v>-93.889999999999873</v>
      </c>
      <c r="E637" s="6">
        <f t="shared" si="46"/>
        <v>-2.759999999999998</v>
      </c>
      <c r="F637" s="11">
        <f t="shared" si="47"/>
        <v>259.13639999999947</v>
      </c>
      <c r="G637" s="11">
        <f t="shared" si="48"/>
        <v>8815.332099999976</v>
      </c>
      <c r="H637" s="11">
        <f t="shared" si="49"/>
        <v>7.6175999999999888</v>
      </c>
      <c r="J637">
        <v>631</v>
      </c>
      <c r="K637">
        <v>2243.3200000000002</v>
      </c>
      <c r="L637">
        <v>5426.3</v>
      </c>
      <c r="M637" s="6"/>
      <c r="N637" s="6"/>
      <c r="O637" s="6"/>
      <c r="P637" s="6"/>
      <c r="Q637" s="6"/>
      <c r="S637">
        <v>631</v>
      </c>
      <c r="T637">
        <v>31.22</v>
      </c>
      <c r="U637">
        <v>5426.3</v>
      </c>
      <c r="V637" s="6"/>
      <c r="W637" s="6"/>
      <c r="X637" s="6"/>
      <c r="Y637" s="6"/>
      <c r="Z637" s="6"/>
    </row>
    <row r="638" spans="1:26" x14ac:dyDescent="0.25">
      <c r="A638">
        <v>632</v>
      </c>
      <c r="B638">
        <v>2294.44</v>
      </c>
      <c r="C638">
        <v>31.88</v>
      </c>
      <c r="D638" s="6">
        <f t="shared" si="45"/>
        <v>-42.769999999999982</v>
      </c>
      <c r="E638" s="6">
        <f t="shared" si="46"/>
        <v>-2.0999999999999979</v>
      </c>
      <c r="F638" s="11">
        <f t="shared" si="47"/>
        <v>89.816999999999865</v>
      </c>
      <c r="G638" s="11">
        <f t="shared" si="48"/>
        <v>1829.2728999999983</v>
      </c>
      <c r="H638" s="11">
        <f t="shared" si="49"/>
        <v>4.4099999999999913</v>
      </c>
      <c r="J638">
        <v>632</v>
      </c>
      <c r="K638">
        <v>2294.44</v>
      </c>
      <c r="L638">
        <v>5476.6</v>
      </c>
      <c r="M638" s="6"/>
      <c r="N638" s="6"/>
      <c r="O638" s="6"/>
      <c r="P638" s="6"/>
      <c r="Q638" s="6"/>
      <c r="S638">
        <v>632</v>
      </c>
      <c r="T638">
        <v>31.88</v>
      </c>
      <c r="U638">
        <v>5476.6</v>
      </c>
      <c r="V638" s="6"/>
      <c r="W638" s="6"/>
      <c r="X638" s="6"/>
      <c r="Y638" s="6"/>
      <c r="Z638" s="6"/>
    </row>
    <row r="639" spans="1:26" x14ac:dyDescent="0.25">
      <c r="A639">
        <v>633</v>
      </c>
      <c r="B639">
        <v>2234.89</v>
      </c>
      <c r="C639">
        <v>30.99</v>
      </c>
      <c r="D639" s="6">
        <f t="shared" si="45"/>
        <v>-102.32000000000016</v>
      </c>
      <c r="E639" s="6">
        <f t="shared" si="46"/>
        <v>-2.9899999999999984</v>
      </c>
      <c r="F639" s="11">
        <f t="shared" si="47"/>
        <v>305.93680000000035</v>
      </c>
      <c r="G639" s="11">
        <f t="shared" si="48"/>
        <v>10469.382400000033</v>
      </c>
      <c r="H639" s="11">
        <f t="shared" si="49"/>
        <v>8.9400999999999904</v>
      </c>
      <c r="J639">
        <v>633</v>
      </c>
      <c r="K639">
        <v>2234.89</v>
      </c>
      <c r="L639">
        <v>5412.8</v>
      </c>
      <c r="M639" s="6"/>
      <c r="N639" s="6"/>
      <c r="O639" s="6"/>
      <c r="P639" s="6"/>
      <c r="Q639" s="6"/>
      <c r="S639">
        <v>633</v>
      </c>
      <c r="T639">
        <v>30.99</v>
      </c>
      <c r="U639">
        <v>5412.8</v>
      </c>
      <c r="V639" s="6"/>
      <c r="W639" s="6"/>
      <c r="X639" s="6"/>
      <c r="Y639" s="6"/>
      <c r="Z639" s="6"/>
    </row>
    <row r="640" spans="1:26" x14ac:dyDescent="0.25">
      <c r="A640">
        <v>634</v>
      </c>
      <c r="B640">
        <v>2257.85</v>
      </c>
      <c r="C640">
        <v>29.68</v>
      </c>
      <c r="D640" s="6">
        <f t="shared" si="45"/>
        <v>-79.360000000000127</v>
      </c>
      <c r="E640" s="6">
        <f t="shared" si="46"/>
        <v>-4.2999999999999972</v>
      </c>
      <c r="F640" s="11">
        <f t="shared" si="47"/>
        <v>341.24800000000033</v>
      </c>
      <c r="G640" s="11">
        <f t="shared" si="48"/>
        <v>6298.0096000000203</v>
      </c>
      <c r="H640" s="11">
        <f t="shared" si="49"/>
        <v>18.489999999999977</v>
      </c>
      <c r="J640">
        <v>634</v>
      </c>
      <c r="K640">
        <v>2257.85</v>
      </c>
      <c r="L640">
        <v>5512.7</v>
      </c>
      <c r="M640" s="6"/>
      <c r="N640" s="6"/>
      <c r="O640" s="6"/>
      <c r="P640" s="6"/>
      <c r="Q640" s="6"/>
      <c r="S640">
        <v>634</v>
      </c>
      <c r="T640">
        <v>29.68</v>
      </c>
      <c r="U640">
        <v>5512.7</v>
      </c>
      <c r="V640" s="6"/>
      <c r="W640" s="6"/>
      <c r="X640" s="6"/>
      <c r="Y640" s="6"/>
      <c r="Z640" s="6"/>
    </row>
    <row r="641" spans="1:26" x14ac:dyDescent="0.25">
      <c r="A641">
        <v>635</v>
      </c>
      <c r="B641">
        <v>2239.08</v>
      </c>
      <c r="C641">
        <v>28.93</v>
      </c>
      <c r="D641" s="6">
        <f t="shared" si="45"/>
        <v>-98.130000000000109</v>
      </c>
      <c r="E641" s="6">
        <f t="shared" si="46"/>
        <v>-5.0499999999999972</v>
      </c>
      <c r="F641" s="11">
        <f t="shared" si="47"/>
        <v>495.55650000000026</v>
      </c>
      <c r="G641" s="11">
        <f t="shared" si="48"/>
        <v>9629.4969000000219</v>
      </c>
      <c r="H641" s="11">
        <f t="shared" si="49"/>
        <v>25.502499999999973</v>
      </c>
      <c r="J641">
        <v>635</v>
      </c>
      <c r="K641">
        <v>2239.08</v>
      </c>
      <c r="L641">
        <v>5440.5</v>
      </c>
      <c r="M641" s="6"/>
      <c r="N641" s="6"/>
      <c r="O641" s="6"/>
      <c r="P641" s="6"/>
      <c r="Q641" s="6"/>
      <c r="S641">
        <v>635</v>
      </c>
      <c r="T641">
        <v>28.93</v>
      </c>
      <c r="U641">
        <v>5440.5</v>
      </c>
      <c r="V641" s="6"/>
      <c r="W641" s="6"/>
      <c r="X641" s="6"/>
      <c r="Y641" s="6"/>
      <c r="Z641" s="6"/>
    </row>
    <row r="642" spans="1:26" x14ac:dyDescent="0.25">
      <c r="A642">
        <v>636</v>
      </c>
      <c r="B642">
        <v>2212.87</v>
      </c>
      <c r="C642">
        <v>28.65</v>
      </c>
      <c r="D642" s="6">
        <f t="shared" si="45"/>
        <v>-124.34000000000015</v>
      </c>
      <c r="E642" s="6">
        <f t="shared" si="46"/>
        <v>-5.3299999999999983</v>
      </c>
      <c r="F642" s="11">
        <f t="shared" si="47"/>
        <v>662.7322000000006</v>
      </c>
      <c r="G642" s="11">
        <f t="shared" si="48"/>
        <v>15460.435600000037</v>
      </c>
      <c r="H642" s="11">
        <f t="shared" si="49"/>
        <v>28.408899999999981</v>
      </c>
      <c r="J642">
        <v>636</v>
      </c>
      <c r="K642">
        <v>2212.87</v>
      </c>
      <c r="L642">
        <v>5529.6</v>
      </c>
      <c r="M642" s="6"/>
      <c r="N642" s="6"/>
      <c r="O642" s="6"/>
      <c r="P642" s="6"/>
      <c r="Q642" s="6"/>
      <c r="S642">
        <v>636</v>
      </c>
      <c r="T642">
        <v>28.65</v>
      </c>
      <c r="U642">
        <v>5529.6</v>
      </c>
      <c r="V642" s="6"/>
      <c r="W642" s="6"/>
      <c r="X642" s="6"/>
      <c r="Y642" s="6"/>
      <c r="Z642" s="6"/>
    </row>
    <row r="643" spans="1:26" x14ac:dyDescent="0.25">
      <c r="A643">
        <v>637</v>
      </c>
      <c r="B643">
        <v>2215.71</v>
      </c>
      <c r="C643">
        <v>29.07</v>
      </c>
      <c r="D643" s="6">
        <f t="shared" si="45"/>
        <v>-121.5</v>
      </c>
      <c r="E643" s="6">
        <f t="shared" si="46"/>
        <v>-4.9099999999999966</v>
      </c>
      <c r="F643" s="11">
        <f t="shared" si="47"/>
        <v>596.5649999999996</v>
      </c>
      <c r="G643" s="11">
        <f t="shared" si="48"/>
        <v>14762.25</v>
      </c>
      <c r="H643" s="11">
        <f t="shared" si="49"/>
        <v>24.108099999999965</v>
      </c>
      <c r="J643">
        <v>637</v>
      </c>
      <c r="K643">
        <v>2215.71</v>
      </c>
      <c r="L643">
        <v>5406.8</v>
      </c>
      <c r="M643" s="6"/>
      <c r="N643" s="6"/>
      <c r="O643" s="6"/>
      <c r="P643" s="6"/>
      <c r="Q643" s="6"/>
      <c r="S643">
        <v>637</v>
      </c>
      <c r="T643">
        <v>29.07</v>
      </c>
      <c r="U643">
        <v>5406.8</v>
      </c>
      <c r="V643" s="6"/>
      <c r="W643" s="6"/>
      <c r="X643" s="6"/>
      <c r="Y643" s="6"/>
      <c r="Z643" s="6"/>
    </row>
    <row r="644" spans="1:26" x14ac:dyDescent="0.25">
      <c r="A644">
        <v>638</v>
      </c>
      <c r="B644">
        <v>2284.85</v>
      </c>
      <c r="C644">
        <v>30</v>
      </c>
      <c r="D644" s="6">
        <f t="shared" si="45"/>
        <v>-52.360000000000127</v>
      </c>
      <c r="E644" s="6">
        <f t="shared" si="46"/>
        <v>-3.9799999999999969</v>
      </c>
      <c r="F644" s="11">
        <f t="shared" si="47"/>
        <v>208.39280000000034</v>
      </c>
      <c r="G644" s="11">
        <f t="shared" si="48"/>
        <v>2741.5696000000135</v>
      </c>
      <c r="H644" s="11">
        <f t="shared" si="49"/>
        <v>15.840399999999976</v>
      </c>
      <c r="J644">
        <v>638</v>
      </c>
      <c r="K644">
        <v>2284.85</v>
      </c>
      <c r="L644">
        <v>5261.6</v>
      </c>
      <c r="M644" s="6"/>
      <c r="N644" s="6"/>
      <c r="O644" s="6"/>
      <c r="P644" s="6"/>
      <c r="Q644" s="6"/>
      <c r="S644">
        <v>638</v>
      </c>
      <c r="T644">
        <v>30</v>
      </c>
      <c r="U644">
        <v>5261.6</v>
      </c>
      <c r="V644" s="6"/>
      <c r="W644" s="6"/>
      <c r="X644" s="6"/>
      <c r="Y644" s="6"/>
      <c r="Z644" s="6"/>
    </row>
    <row r="645" spans="1:26" x14ac:dyDescent="0.25">
      <c r="A645">
        <v>639</v>
      </c>
      <c r="B645">
        <v>2312.3000000000002</v>
      </c>
      <c r="C645">
        <v>30.95</v>
      </c>
      <c r="D645" s="6">
        <f t="shared" si="45"/>
        <v>-24.909999999999854</v>
      </c>
      <c r="E645" s="6">
        <f t="shared" si="46"/>
        <v>-3.0299999999999976</v>
      </c>
      <c r="F645" s="11">
        <f t="shared" si="47"/>
        <v>75.477299999999502</v>
      </c>
      <c r="G645" s="11">
        <f t="shared" si="48"/>
        <v>620.50809999999274</v>
      </c>
      <c r="H645" s="11">
        <f t="shared" si="49"/>
        <v>9.1808999999999852</v>
      </c>
      <c r="J645">
        <v>639</v>
      </c>
      <c r="K645">
        <v>2312.3000000000002</v>
      </c>
      <c r="L645">
        <v>5300.4</v>
      </c>
      <c r="M645" s="6"/>
      <c r="N645" s="6"/>
      <c r="O645" s="6"/>
      <c r="P645" s="6"/>
      <c r="Q645" s="6"/>
      <c r="S645">
        <v>639</v>
      </c>
      <c r="T645">
        <v>30.95</v>
      </c>
      <c r="U645">
        <v>5300.4</v>
      </c>
      <c r="V645" s="6"/>
      <c r="W645" s="6"/>
      <c r="X645" s="6"/>
      <c r="Y645" s="6"/>
      <c r="Z645" s="6"/>
    </row>
    <row r="646" spans="1:26" x14ac:dyDescent="0.25">
      <c r="A646">
        <v>640</v>
      </c>
      <c r="B646">
        <v>2282.7800000000002</v>
      </c>
      <c r="C646">
        <v>30.98</v>
      </c>
      <c r="D646" s="6">
        <f t="shared" si="45"/>
        <v>-54.429999999999836</v>
      </c>
      <c r="E646" s="6">
        <f t="shared" si="46"/>
        <v>-2.9999999999999964</v>
      </c>
      <c r="F646" s="11">
        <f t="shared" si="47"/>
        <v>163.28999999999931</v>
      </c>
      <c r="G646" s="11">
        <f t="shared" si="48"/>
        <v>2962.6248999999821</v>
      </c>
      <c r="H646" s="11">
        <f t="shared" si="49"/>
        <v>8.9999999999999787</v>
      </c>
      <c r="J646">
        <v>640</v>
      </c>
      <c r="K646">
        <v>2282.7800000000002</v>
      </c>
      <c r="L646">
        <v>5171.8999999999996</v>
      </c>
      <c r="M646" s="6"/>
      <c r="N646" s="6"/>
      <c r="O646" s="6"/>
      <c r="P646" s="6"/>
      <c r="Q646" s="6"/>
      <c r="S646">
        <v>640</v>
      </c>
      <c r="T646">
        <v>30.98</v>
      </c>
      <c r="U646">
        <v>5171.8999999999996</v>
      </c>
      <c r="V646" s="6"/>
      <c r="W646" s="6"/>
      <c r="X646" s="6"/>
      <c r="Y646" s="6"/>
      <c r="Z646" s="6"/>
    </row>
    <row r="647" spans="1:26" x14ac:dyDescent="0.25">
      <c r="A647">
        <v>641</v>
      </c>
      <c r="B647">
        <v>2279.5300000000002</v>
      </c>
      <c r="C647">
        <v>31.03</v>
      </c>
      <c r="D647" s="6">
        <f t="shared" si="45"/>
        <v>-57.679999999999836</v>
      </c>
      <c r="E647" s="6">
        <f t="shared" si="46"/>
        <v>-2.9499999999999957</v>
      </c>
      <c r="F647" s="11">
        <f t="shared" si="47"/>
        <v>170.15599999999927</v>
      </c>
      <c r="G647" s="11">
        <f t="shared" si="48"/>
        <v>3326.9823999999812</v>
      </c>
      <c r="H647" s="11">
        <f t="shared" si="49"/>
        <v>8.7024999999999757</v>
      </c>
      <c r="J647">
        <v>641</v>
      </c>
      <c r="K647">
        <v>2279.5300000000002</v>
      </c>
      <c r="L647">
        <v>5150.6000000000004</v>
      </c>
      <c r="M647" s="6"/>
      <c r="N647" s="6"/>
      <c r="O647" s="6"/>
      <c r="P647" s="6"/>
      <c r="Q647" s="6"/>
      <c r="S647">
        <v>641</v>
      </c>
      <c r="T647">
        <v>31.03</v>
      </c>
      <c r="U647">
        <v>5150.6000000000004</v>
      </c>
      <c r="V647" s="6"/>
      <c r="W647" s="6"/>
      <c r="X647" s="6"/>
      <c r="Y647" s="6"/>
      <c r="Z647" s="6"/>
    </row>
    <row r="648" spans="1:26" x14ac:dyDescent="0.25">
      <c r="A648">
        <v>642</v>
      </c>
      <c r="B648">
        <v>2303.96</v>
      </c>
      <c r="C648">
        <v>31.49</v>
      </c>
      <c r="D648" s="6">
        <f t="shared" ref="D648:D711" si="50">B648-2337.21</f>
        <v>-33.25</v>
      </c>
      <c r="E648" s="6">
        <f t="shared" ref="E648:E711" si="51">C648-33.98</f>
        <v>-2.4899999999999984</v>
      </c>
      <c r="F648" s="11">
        <f t="shared" ref="F648:F711" si="52">D648*E648</f>
        <v>82.792499999999947</v>
      </c>
      <c r="G648" s="11">
        <f t="shared" ref="G648:G711" si="53">((D648^2))</f>
        <v>1105.5625</v>
      </c>
      <c r="H648" s="11">
        <f t="shared" ref="H648:H711" si="54">E648^2</f>
        <v>6.200099999999992</v>
      </c>
      <c r="J648">
        <v>642</v>
      </c>
      <c r="K648">
        <v>2303.96</v>
      </c>
      <c r="L648">
        <v>5286.3</v>
      </c>
      <c r="M648" s="6"/>
      <c r="N648" s="6"/>
      <c r="O648" s="6"/>
      <c r="P648" s="6"/>
      <c r="Q648" s="6"/>
      <c r="S648">
        <v>642</v>
      </c>
      <c r="T648">
        <v>31.49</v>
      </c>
      <c r="U648">
        <v>5286.3</v>
      </c>
      <c r="V648" s="6"/>
      <c r="W648" s="6"/>
      <c r="X648" s="6"/>
      <c r="Y648" s="6"/>
      <c r="Z648" s="6"/>
    </row>
    <row r="649" spans="1:26" x14ac:dyDescent="0.25">
      <c r="A649">
        <v>643</v>
      </c>
      <c r="B649">
        <v>2325.88</v>
      </c>
      <c r="C649">
        <v>31.24</v>
      </c>
      <c r="D649" s="6">
        <f t="shared" si="50"/>
        <v>-11.329999999999927</v>
      </c>
      <c r="E649" s="6">
        <f t="shared" si="51"/>
        <v>-2.7399999999999984</v>
      </c>
      <c r="F649" s="11">
        <f t="shared" si="52"/>
        <v>31.044199999999783</v>
      </c>
      <c r="G649" s="11">
        <f t="shared" si="53"/>
        <v>128.36889999999835</v>
      </c>
      <c r="H649" s="11">
        <f t="shared" si="54"/>
        <v>7.5075999999999912</v>
      </c>
      <c r="J649">
        <v>643</v>
      </c>
      <c r="K649">
        <v>2325.88</v>
      </c>
      <c r="L649">
        <v>5376.4</v>
      </c>
      <c r="M649" s="6"/>
      <c r="N649" s="6"/>
      <c r="O649" s="6"/>
      <c r="P649" s="6"/>
      <c r="Q649" s="6"/>
      <c r="S649">
        <v>643</v>
      </c>
      <c r="T649">
        <v>31.24</v>
      </c>
      <c r="U649">
        <v>5376.4</v>
      </c>
      <c r="V649" s="6"/>
      <c r="W649" s="6"/>
      <c r="X649" s="6"/>
      <c r="Y649" s="6"/>
      <c r="Z649" s="6"/>
    </row>
    <row r="650" spans="1:26" x14ac:dyDescent="0.25">
      <c r="A650">
        <v>644</v>
      </c>
      <c r="B650">
        <v>2280.11</v>
      </c>
      <c r="C650">
        <v>30.21</v>
      </c>
      <c r="D650" s="6">
        <f t="shared" si="50"/>
        <v>-57.099999999999909</v>
      </c>
      <c r="E650" s="6">
        <f t="shared" si="51"/>
        <v>-3.769999999999996</v>
      </c>
      <c r="F650" s="11">
        <f t="shared" si="52"/>
        <v>215.26699999999943</v>
      </c>
      <c r="G650" s="11">
        <f t="shared" si="53"/>
        <v>3260.4099999999894</v>
      </c>
      <c r="H650" s="11">
        <f t="shared" si="54"/>
        <v>14.212899999999969</v>
      </c>
      <c r="J650">
        <v>644</v>
      </c>
      <c r="K650">
        <v>2280.11</v>
      </c>
      <c r="L650">
        <v>5404.3</v>
      </c>
      <c r="M650" s="6"/>
      <c r="N650" s="6"/>
      <c r="O650" s="6"/>
      <c r="P650" s="6"/>
      <c r="Q650" s="6"/>
      <c r="S650">
        <v>644</v>
      </c>
      <c r="T650">
        <v>30.21</v>
      </c>
      <c r="U650">
        <v>5404.3</v>
      </c>
      <c r="V650" s="6"/>
      <c r="W650" s="6"/>
      <c r="X650" s="6"/>
      <c r="Y650" s="6"/>
      <c r="Z650" s="6"/>
    </row>
    <row r="651" spans="1:26" x14ac:dyDescent="0.25">
      <c r="A651">
        <v>645</v>
      </c>
      <c r="B651">
        <v>2310.5300000000002</v>
      </c>
      <c r="C651">
        <v>30.11</v>
      </c>
      <c r="D651" s="6">
        <f t="shared" si="50"/>
        <v>-26.679999999999836</v>
      </c>
      <c r="E651" s="6">
        <f t="shared" si="51"/>
        <v>-3.8699999999999974</v>
      </c>
      <c r="F651" s="11">
        <f t="shared" si="52"/>
        <v>103.2515999999993</v>
      </c>
      <c r="G651" s="11">
        <f t="shared" si="53"/>
        <v>711.82239999999126</v>
      </c>
      <c r="H651" s="11">
        <f t="shared" si="54"/>
        <v>14.976899999999981</v>
      </c>
      <c r="J651">
        <v>645</v>
      </c>
      <c r="K651">
        <v>2310.5300000000002</v>
      </c>
      <c r="L651">
        <v>5364.1</v>
      </c>
      <c r="M651" s="6"/>
      <c r="N651" s="6"/>
      <c r="O651" s="6"/>
      <c r="P651" s="6"/>
      <c r="Q651" s="6"/>
      <c r="S651">
        <v>645</v>
      </c>
      <c r="T651">
        <v>30.11</v>
      </c>
      <c r="U651">
        <v>5364.1</v>
      </c>
      <c r="V651" s="6"/>
      <c r="W651" s="6"/>
      <c r="X651" s="6"/>
      <c r="Y651" s="6"/>
      <c r="Z651" s="6"/>
    </row>
    <row r="652" spans="1:26" x14ac:dyDescent="0.25">
      <c r="A652">
        <v>646</v>
      </c>
      <c r="B652">
        <v>2264.2199999999998</v>
      </c>
      <c r="C652">
        <v>29.44</v>
      </c>
      <c r="D652" s="6">
        <f t="shared" si="50"/>
        <v>-72.990000000000236</v>
      </c>
      <c r="E652" s="6">
        <f t="shared" si="51"/>
        <v>-4.5399999999999956</v>
      </c>
      <c r="F652" s="11">
        <f t="shared" si="52"/>
        <v>331.37460000000073</v>
      </c>
      <c r="G652" s="11">
        <f t="shared" si="53"/>
        <v>5327.5401000000347</v>
      </c>
      <c r="H652" s="11">
        <f t="shared" si="54"/>
        <v>20.61159999999996</v>
      </c>
      <c r="J652">
        <v>646</v>
      </c>
      <c r="K652">
        <v>2264.2199999999998</v>
      </c>
      <c r="L652">
        <v>5449.9</v>
      </c>
      <c r="M652" s="6"/>
      <c r="N652" s="6"/>
      <c r="O652" s="6"/>
      <c r="P652" s="6"/>
      <c r="Q652" s="6"/>
      <c r="S652">
        <v>646</v>
      </c>
      <c r="T652">
        <v>29.44</v>
      </c>
      <c r="U652">
        <v>5449.9</v>
      </c>
      <c r="V652" s="6"/>
      <c r="W652" s="6"/>
      <c r="X652" s="6"/>
      <c r="Y652" s="6"/>
      <c r="Z652" s="6"/>
    </row>
    <row r="653" spans="1:26" x14ac:dyDescent="0.25">
      <c r="A653">
        <v>647</v>
      </c>
      <c r="B653">
        <v>2319.62</v>
      </c>
      <c r="C653">
        <v>30</v>
      </c>
      <c r="D653" s="6">
        <f t="shared" si="50"/>
        <v>-17.590000000000146</v>
      </c>
      <c r="E653" s="6">
        <f t="shared" si="51"/>
        <v>-3.9799999999999969</v>
      </c>
      <c r="F653" s="11">
        <f t="shared" si="52"/>
        <v>70.008200000000528</v>
      </c>
      <c r="G653" s="11">
        <f t="shared" si="53"/>
        <v>309.40810000000511</v>
      </c>
      <c r="H653" s="11">
        <f t="shared" si="54"/>
        <v>15.840399999999976</v>
      </c>
      <c r="J653">
        <v>647</v>
      </c>
      <c r="K653">
        <v>2319.62</v>
      </c>
      <c r="L653">
        <v>5362.3</v>
      </c>
      <c r="M653" s="6"/>
      <c r="N653" s="6"/>
      <c r="O653" s="6"/>
      <c r="P653" s="6"/>
      <c r="Q653" s="6"/>
      <c r="S653">
        <v>647</v>
      </c>
      <c r="T653">
        <v>30</v>
      </c>
      <c r="U653">
        <v>5362.3</v>
      </c>
      <c r="V653" s="6"/>
      <c r="W653" s="6"/>
      <c r="X653" s="6"/>
      <c r="Y653" s="6"/>
      <c r="Z653" s="6"/>
    </row>
    <row r="654" spans="1:26" x14ac:dyDescent="0.25">
      <c r="A654">
        <v>648</v>
      </c>
      <c r="B654">
        <v>2329.7199999999998</v>
      </c>
      <c r="C654">
        <v>30.73</v>
      </c>
      <c r="D654" s="6">
        <f t="shared" si="50"/>
        <v>-7.4900000000002365</v>
      </c>
      <c r="E654" s="6">
        <f t="shared" si="51"/>
        <v>-3.2499999999999964</v>
      </c>
      <c r="F654" s="11">
        <f t="shared" si="52"/>
        <v>24.342500000000744</v>
      </c>
      <c r="G654" s="11">
        <f t="shared" si="53"/>
        <v>56.100100000003543</v>
      </c>
      <c r="H654" s="11">
        <f t="shared" si="54"/>
        <v>10.562499999999977</v>
      </c>
      <c r="J654">
        <v>648</v>
      </c>
      <c r="K654">
        <v>2329.7199999999998</v>
      </c>
      <c r="L654">
        <v>5352.6</v>
      </c>
      <c r="M654" s="6"/>
      <c r="N654" s="6"/>
      <c r="O654" s="6"/>
      <c r="P654" s="6"/>
      <c r="Q654" s="6"/>
      <c r="S654">
        <v>648</v>
      </c>
      <c r="T654">
        <v>30.73</v>
      </c>
      <c r="U654">
        <v>5352.6</v>
      </c>
      <c r="V654" s="6"/>
      <c r="W654" s="6"/>
      <c r="X654" s="6"/>
      <c r="Y654" s="6"/>
      <c r="Z654" s="6"/>
    </row>
    <row r="655" spans="1:26" x14ac:dyDescent="0.25">
      <c r="A655">
        <v>649</v>
      </c>
      <c r="B655">
        <v>2325.5500000000002</v>
      </c>
      <c r="C655">
        <v>30.4</v>
      </c>
      <c r="D655" s="6">
        <f t="shared" si="50"/>
        <v>-11.659999999999854</v>
      </c>
      <c r="E655" s="6">
        <f t="shared" si="51"/>
        <v>-3.5799999999999983</v>
      </c>
      <c r="F655" s="11">
        <f t="shared" si="52"/>
        <v>41.742799999999463</v>
      </c>
      <c r="G655" s="11">
        <f t="shared" si="53"/>
        <v>135.95559999999659</v>
      </c>
      <c r="H655" s="11">
        <f t="shared" si="54"/>
        <v>12.816399999999987</v>
      </c>
      <c r="J655">
        <v>649</v>
      </c>
      <c r="K655">
        <v>2325.5500000000002</v>
      </c>
      <c r="L655">
        <v>5312.6</v>
      </c>
      <c r="M655" s="6"/>
      <c r="N655" s="6"/>
      <c r="O655" s="6"/>
      <c r="P655" s="6"/>
      <c r="Q655" s="6"/>
      <c r="S655">
        <v>649</v>
      </c>
      <c r="T655">
        <v>30.4</v>
      </c>
      <c r="U655">
        <v>5312.6</v>
      </c>
      <c r="V655" s="6"/>
      <c r="W655" s="6"/>
      <c r="X655" s="6"/>
      <c r="Y655" s="6"/>
      <c r="Z655" s="6"/>
    </row>
    <row r="656" spans="1:26" x14ac:dyDescent="0.25">
      <c r="A656">
        <v>650</v>
      </c>
      <c r="B656">
        <v>2310.96</v>
      </c>
      <c r="C656">
        <v>29.87</v>
      </c>
      <c r="D656" s="6">
        <f t="shared" si="50"/>
        <v>-26.25</v>
      </c>
      <c r="E656" s="6">
        <f t="shared" si="51"/>
        <v>-4.1099999999999959</v>
      </c>
      <c r="F656" s="11">
        <f t="shared" si="52"/>
        <v>107.88749999999989</v>
      </c>
      <c r="G656" s="11">
        <f t="shared" si="53"/>
        <v>689.0625</v>
      </c>
      <c r="H656" s="11">
        <f t="shared" si="54"/>
        <v>16.892099999999967</v>
      </c>
      <c r="J656">
        <v>650</v>
      </c>
      <c r="K656">
        <v>2310.96</v>
      </c>
      <c r="L656">
        <v>5319.2</v>
      </c>
      <c r="M656" s="6"/>
      <c r="N656" s="6"/>
      <c r="O656" s="6"/>
      <c r="P656" s="6"/>
      <c r="Q656" s="6"/>
      <c r="S656">
        <v>650</v>
      </c>
      <c r="T656">
        <v>29.87</v>
      </c>
      <c r="U656">
        <v>5319.2</v>
      </c>
      <c r="V656" s="6"/>
      <c r="W656" s="6"/>
      <c r="X656" s="6"/>
      <c r="Y656" s="6"/>
      <c r="Z656" s="6"/>
    </row>
    <row r="657" spans="1:26" x14ac:dyDescent="0.25">
      <c r="A657">
        <v>651</v>
      </c>
      <c r="B657">
        <v>2285.56</v>
      </c>
      <c r="C657">
        <v>29.25</v>
      </c>
      <c r="D657" s="6">
        <f t="shared" si="50"/>
        <v>-51.650000000000091</v>
      </c>
      <c r="E657" s="6">
        <f t="shared" si="51"/>
        <v>-4.7299999999999969</v>
      </c>
      <c r="F657" s="11">
        <f t="shared" si="52"/>
        <v>244.30450000000027</v>
      </c>
      <c r="G657" s="11">
        <f t="shared" si="53"/>
        <v>2667.7225000000094</v>
      </c>
      <c r="H657" s="11">
        <f t="shared" si="54"/>
        <v>22.372899999999969</v>
      </c>
      <c r="J657">
        <v>651</v>
      </c>
      <c r="K657">
        <v>2285.56</v>
      </c>
      <c r="L657">
        <v>5420.7</v>
      </c>
      <c r="M657" s="6"/>
      <c r="N657" s="6"/>
      <c r="O657" s="6"/>
      <c r="P657" s="6"/>
      <c r="Q657" s="6"/>
      <c r="S657">
        <v>651</v>
      </c>
      <c r="T657">
        <v>29.25</v>
      </c>
      <c r="U657">
        <v>5420.7</v>
      </c>
      <c r="V657" s="6"/>
      <c r="W657" s="6"/>
      <c r="X657" s="6"/>
      <c r="Y657" s="6"/>
      <c r="Z657" s="6"/>
    </row>
    <row r="658" spans="1:26" x14ac:dyDescent="0.25">
      <c r="A658">
        <v>652</v>
      </c>
      <c r="B658">
        <v>2349.83</v>
      </c>
      <c r="C658">
        <v>30.14</v>
      </c>
      <c r="D658" s="6">
        <f t="shared" si="50"/>
        <v>12.619999999999891</v>
      </c>
      <c r="E658" s="6">
        <f t="shared" si="51"/>
        <v>-3.8399999999999963</v>
      </c>
      <c r="F658" s="11">
        <f t="shared" si="52"/>
        <v>-48.460799999999537</v>
      </c>
      <c r="G658" s="11">
        <f t="shared" si="53"/>
        <v>159.26439999999724</v>
      </c>
      <c r="H658" s="11">
        <f t="shared" si="54"/>
        <v>14.745599999999971</v>
      </c>
      <c r="J658">
        <v>652</v>
      </c>
      <c r="K658">
        <v>2349.83</v>
      </c>
      <c r="L658">
        <v>5411.9</v>
      </c>
      <c r="M658" s="6"/>
      <c r="N658" s="6"/>
      <c r="O658" s="6"/>
      <c r="P658" s="6"/>
      <c r="Q658" s="6"/>
      <c r="S658">
        <v>652</v>
      </c>
      <c r="T658">
        <v>30.14</v>
      </c>
      <c r="U658">
        <v>5411.9</v>
      </c>
      <c r="V658" s="6"/>
      <c r="W658" s="6"/>
      <c r="X658" s="6"/>
      <c r="Y658" s="6"/>
      <c r="Z658" s="6"/>
    </row>
    <row r="659" spans="1:26" x14ac:dyDescent="0.25">
      <c r="A659">
        <v>653</v>
      </c>
      <c r="B659">
        <v>2378.37</v>
      </c>
      <c r="C659">
        <v>30.2</v>
      </c>
      <c r="D659" s="6">
        <f t="shared" si="50"/>
        <v>41.159999999999854</v>
      </c>
      <c r="E659" s="6">
        <f t="shared" si="51"/>
        <v>-3.7799999999999976</v>
      </c>
      <c r="F659" s="11">
        <f t="shared" si="52"/>
        <v>-155.58479999999935</v>
      </c>
      <c r="G659" s="11">
        <f t="shared" si="53"/>
        <v>1694.145599999988</v>
      </c>
      <c r="H659" s="11">
        <f t="shared" si="54"/>
        <v>14.288399999999982</v>
      </c>
      <c r="J659">
        <v>653</v>
      </c>
      <c r="K659">
        <v>2378.37</v>
      </c>
      <c r="L659">
        <v>5354.7</v>
      </c>
      <c r="M659" s="6"/>
      <c r="N659" s="6"/>
      <c r="O659" s="6"/>
      <c r="P659" s="6"/>
      <c r="Q659" s="6"/>
      <c r="S659">
        <v>653</v>
      </c>
      <c r="T659">
        <v>30.2</v>
      </c>
      <c r="U659">
        <v>5354.7</v>
      </c>
      <c r="V659" s="6"/>
      <c r="W659" s="6"/>
      <c r="X659" s="6"/>
      <c r="Y659" s="6"/>
      <c r="Z659" s="6"/>
    </row>
    <row r="660" spans="1:26" x14ac:dyDescent="0.25">
      <c r="A660">
        <v>654</v>
      </c>
      <c r="B660">
        <v>2355.73</v>
      </c>
      <c r="C660">
        <v>29.5</v>
      </c>
      <c r="D660" s="6">
        <f t="shared" si="50"/>
        <v>18.519999999999982</v>
      </c>
      <c r="E660" s="6">
        <f t="shared" si="51"/>
        <v>-4.4799999999999969</v>
      </c>
      <c r="F660" s="11">
        <f t="shared" si="52"/>
        <v>-82.969599999999858</v>
      </c>
      <c r="G660" s="11">
        <f t="shared" si="53"/>
        <v>342.99039999999934</v>
      </c>
      <c r="H660" s="11">
        <f t="shared" si="54"/>
        <v>20.070399999999971</v>
      </c>
      <c r="J660">
        <v>654</v>
      </c>
      <c r="K660">
        <v>2355.73</v>
      </c>
      <c r="L660">
        <v>5320.2</v>
      </c>
      <c r="M660" s="6"/>
      <c r="N660" s="6"/>
      <c r="O660" s="6"/>
      <c r="P660" s="6"/>
      <c r="Q660" s="6"/>
      <c r="S660">
        <v>654</v>
      </c>
      <c r="T660">
        <v>29.5</v>
      </c>
      <c r="U660">
        <v>5320.2</v>
      </c>
      <c r="V660" s="6"/>
      <c r="W660" s="6"/>
      <c r="X660" s="6"/>
      <c r="Y660" s="6"/>
      <c r="Z660" s="6"/>
    </row>
    <row r="661" spans="1:26" x14ac:dyDescent="0.25">
      <c r="A661">
        <v>655</v>
      </c>
      <c r="B661">
        <v>2414.1</v>
      </c>
      <c r="C661">
        <v>30.69</v>
      </c>
      <c r="D661" s="6">
        <f t="shared" si="50"/>
        <v>76.889999999999873</v>
      </c>
      <c r="E661" s="6">
        <f t="shared" si="51"/>
        <v>-3.2899999999999956</v>
      </c>
      <c r="F661" s="11">
        <f t="shared" si="52"/>
        <v>-252.96809999999925</v>
      </c>
      <c r="G661" s="11">
        <f t="shared" si="53"/>
        <v>5912.0720999999803</v>
      </c>
      <c r="H661" s="11">
        <f t="shared" si="54"/>
        <v>10.824099999999971</v>
      </c>
      <c r="J661">
        <v>655</v>
      </c>
      <c r="K661">
        <v>2414.1</v>
      </c>
      <c r="L661">
        <v>5454.5</v>
      </c>
      <c r="M661" s="6"/>
      <c r="N661" s="6"/>
      <c r="O661" s="6"/>
      <c r="P661" s="6"/>
      <c r="Q661" s="6"/>
      <c r="S661">
        <v>655</v>
      </c>
      <c r="T661">
        <v>30.69</v>
      </c>
      <c r="U661">
        <v>5454.5</v>
      </c>
      <c r="V661" s="6"/>
      <c r="W661" s="6"/>
      <c r="X661" s="6"/>
      <c r="Y661" s="6"/>
      <c r="Z661" s="6"/>
    </row>
    <row r="662" spans="1:26" x14ac:dyDescent="0.25">
      <c r="A662">
        <v>656</v>
      </c>
      <c r="B662">
        <v>2439.9499999999998</v>
      </c>
      <c r="C662">
        <v>32.409999999999997</v>
      </c>
      <c r="D662" s="6">
        <f t="shared" si="50"/>
        <v>102.73999999999978</v>
      </c>
      <c r="E662" s="6">
        <f t="shared" si="51"/>
        <v>-1.5700000000000003</v>
      </c>
      <c r="F662" s="11">
        <f t="shared" si="52"/>
        <v>-161.30179999999967</v>
      </c>
      <c r="G662" s="11">
        <f t="shared" si="53"/>
        <v>10555.507599999955</v>
      </c>
      <c r="H662" s="11">
        <f t="shared" si="54"/>
        <v>2.464900000000001</v>
      </c>
      <c r="J662">
        <v>656</v>
      </c>
      <c r="K662">
        <v>2439.9499999999998</v>
      </c>
      <c r="L662">
        <v>5486.1</v>
      </c>
      <c r="M662" s="6"/>
      <c r="N662" s="6"/>
      <c r="O662" s="6"/>
      <c r="P662" s="6"/>
      <c r="Q662" s="6"/>
      <c r="S662">
        <v>656</v>
      </c>
      <c r="T662">
        <v>32.409999999999997</v>
      </c>
      <c r="U662">
        <v>5486.1</v>
      </c>
      <c r="V662" s="6"/>
      <c r="W662" s="6"/>
      <c r="X662" s="6"/>
      <c r="Y662" s="6"/>
      <c r="Z662" s="6"/>
    </row>
    <row r="663" spans="1:26" x14ac:dyDescent="0.25">
      <c r="A663">
        <v>657</v>
      </c>
      <c r="B663">
        <v>2430.61</v>
      </c>
      <c r="C663">
        <v>32.299999999999997</v>
      </c>
      <c r="D663" s="6">
        <f t="shared" si="50"/>
        <v>93.400000000000091</v>
      </c>
      <c r="E663" s="6">
        <f t="shared" si="51"/>
        <v>-1.6799999999999997</v>
      </c>
      <c r="F663" s="11">
        <f t="shared" si="52"/>
        <v>-156.91200000000012</v>
      </c>
      <c r="G663" s="11">
        <f t="shared" si="53"/>
        <v>8723.5600000000177</v>
      </c>
      <c r="H663" s="11">
        <f t="shared" si="54"/>
        <v>2.8223999999999991</v>
      </c>
      <c r="J663">
        <v>657</v>
      </c>
      <c r="K663">
        <v>2430.61</v>
      </c>
      <c r="L663">
        <v>5477.5</v>
      </c>
      <c r="M663" s="6"/>
      <c r="N663" s="6"/>
      <c r="O663" s="6"/>
      <c r="P663" s="6"/>
      <c r="Q663" s="6"/>
      <c r="S663">
        <v>657</v>
      </c>
      <c r="T663">
        <v>32.299999999999997</v>
      </c>
      <c r="U663">
        <v>5477.5</v>
      </c>
      <c r="V663" s="6"/>
      <c r="W663" s="6"/>
      <c r="X663" s="6"/>
      <c r="Y663" s="6"/>
      <c r="Z663" s="6"/>
    </row>
    <row r="664" spans="1:26" x14ac:dyDescent="0.25">
      <c r="A664">
        <v>658</v>
      </c>
      <c r="B664">
        <v>2428.62</v>
      </c>
      <c r="C664">
        <v>32.01</v>
      </c>
      <c r="D664" s="6">
        <f t="shared" si="50"/>
        <v>91.409999999999854</v>
      </c>
      <c r="E664" s="6">
        <f t="shared" si="51"/>
        <v>-1.9699999999999989</v>
      </c>
      <c r="F664" s="11">
        <f t="shared" si="52"/>
        <v>-180.07769999999962</v>
      </c>
      <c r="G664" s="11">
        <f t="shared" si="53"/>
        <v>8355.7880999999743</v>
      </c>
      <c r="H664" s="11">
        <f t="shared" si="54"/>
        <v>3.8808999999999956</v>
      </c>
      <c r="J664">
        <v>658</v>
      </c>
      <c r="K664">
        <v>2428.62</v>
      </c>
      <c r="L664">
        <v>5489.2</v>
      </c>
      <c r="M664" s="6"/>
      <c r="N664" s="6"/>
      <c r="O664" s="6"/>
      <c r="P664" s="6"/>
      <c r="Q664" s="6"/>
      <c r="S664">
        <v>658</v>
      </c>
      <c r="T664">
        <v>32.01</v>
      </c>
      <c r="U664">
        <v>5489.2</v>
      </c>
      <c r="V664" s="6"/>
      <c r="W664" s="6"/>
      <c r="X664" s="6"/>
      <c r="Y664" s="6"/>
      <c r="Z664" s="6"/>
    </row>
    <row r="665" spans="1:26" x14ac:dyDescent="0.25">
      <c r="A665">
        <v>659</v>
      </c>
      <c r="B665">
        <v>2453.67</v>
      </c>
      <c r="C665">
        <v>31.84</v>
      </c>
      <c r="D665" s="6">
        <f t="shared" si="50"/>
        <v>116.46000000000004</v>
      </c>
      <c r="E665" s="6">
        <f t="shared" si="51"/>
        <v>-2.139999999999997</v>
      </c>
      <c r="F665" s="11">
        <f t="shared" si="52"/>
        <v>-249.22439999999972</v>
      </c>
      <c r="G665" s="11">
        <f t="shared" si="53"/>
        <v>13562.931600000009</v>
      </c>
      <c r="H665" s="11">
        <f t="shared" si="54"/>
        <v>4.5795999999999868</v>
      </c>
      <c r="J665">
        <v>659</v>
      </c>
      <c r="K665">
        <v>2453.67</v>
      </c>
      <c r="L665">
        <v>5541.8</v>
      </c>
      <c r="M665" s="6"/>
      <c r="N665" s="6"/>
      <c r="O665" s="6"/>
      <c r="P665" s="6"/>
      <c r="Q665" s="6"/>
      <c r="S665">
        <v>659</v>
      </c>
      <c r="T665">
        <v>31.84</v>
      </c>
      <c r="U665">
        <v>5541.8</v>
      </c>
      <c r="V665" s="6"/>
      <c r="W665" s="6"/>
      <c r="X665" s="6"/>
      <c r="Y665" s="6"/>
      <c r="Z665" s="6"/>
    </row>
    <row r="666" spans="1:26" x14ac:dyDescent="0.25">
      <c r="A666">
        <v>660</v>
      </c>
      <c r="B666">
        <v>2452.52</v>
      </c>
      <c r="C666">
        <v>31.92</v>
      </c>
      <c r="D666" s="6">
        <f t="shared" si="50"/>
        <v>115.30999999999995</v>
      </c>
      <c r="E666" s="6">
        <f t="shared" si="51"/>
        <v>-2.0599999999999952</v>
      </c>
      <c r="F666" s="11">
        <f t="shared" si="52"/>
        <v>-237.53859999999932</v>
      </c>
      <c r="G666" s="11">
        <f t="shared" si="53"/>
        <v>13296.396099999987</v>
      </c>
      <c r="H666" s="11">
        <f t="shared" si="54"/>
        <v>4.2435999999999803</v>
      </c>
      <c r="J666">
        <v>660</v>
      </c>
      <c r="K666">
        <v>2452.52</v>
      </c>
      <c r="L666">
        <v>5534.5</v>
      </c>
      <c r="M666" s="6"/>
      <c r="N666" s="6"/>
      <c r="O666" s="6"/>
      <c r="P666" s="6"/>
      <c r="Q666" s="6"/>
      <c r="S666">
        <v>660</v>
      </c>
      <c r="T666">
        <v>31.92</v>
      </c>
      <c r="U666">
        <v>5534.5</v>
      </c>
      <c r="V666" s="6"/>
      <c r="W666" s="6"/>
      <c r="X666" s="6"/>
      <c r="Y666" s="6"/>
      <c r="Z666" s="6"/>
    </row>
    <row r="667" spans="1:26" x14ac:dyDescent="0.25">
      <c r="A667">
        <v>661</v>
      </c>
      <c r="B667">
        <v>2416.98</v>
      </c>
      <c r="C667">
        <v>31.66</v>
      </c>
      <c r="D667" s="6">
        <f t="shared" si="50"/>
        <v>79.769999999999982</v>
      </c>
      <c r="E667" s="6">
        <f t="shared" si="51"/>
        <v>-2.3199999999999967</v>
      </c>
      <c r="F667" s="11">
        <f t="shared" si="52"/>
        <v>-185.0663999999997</v>
      </c>
      <c r="G667" s="11">
        <f t="shared" si="53"/>
        <v>6363.2528999999968</v>
      </c>
      <c r="H667" s="11">
        <f t="shared" si="54"/>
        <v>5.3823999999999845</v>
      </c>
      <c r="J667">
        <v>661</v>
      </c>
      <c r="K667">
        <v>2416.98</v>
      </c>
      <c r="L667">
        <v>5448.6</v>
      </c>
      <c r="M667" s="6"/>
      <c r="N667" s="6"/>
      <c r="O667" s="6"/>
      <c r="P667" s="6"/>
      <c r="Q667" s="6"/>
      <c r="S667">
        <v>661</v>
      </c>
      <c r="T667">
        <v>31.66</v>
      </c>
      <c r="U667">
        <v>5448.6</v>
      </c>
      <c r="V667" s="6"/>
      <c r="W667" s="6"/>
      <c r="X667" s="6"/>
      <c r="Y667" s="6"/>
      <c r="Z667" s="6"/>
    </row>
    <row r="668" spans="1:26" x14ac:dyDescent="0.25">
      <c r="A668">
        <v>662</v>
      </c>
      <c r="B668">
        <v>2384.36</v>
      </c>
      <c r="C668">
        <v>31.19</v>
      </c>
      <c r="D668" s="6">
        <f t="shared" si="50"/>
        <v>47.150000000000091</v>
      </c>
      <c r="E668" s="6">
        <f t="shared" si="51"/>
        <v>-2.7899999999999956</v>
      </c>
      <c r="F668" s="11">
        <f t="shared" si="52"/>
        <v>-131.54850000000005</v>
      </c>
      <c r="G668" s="11">
        <f t="shared" si="53"/>
        <v>2223.1225000000086</v>
      </c>
      <c r="H668" s="11">
        <f t="shared" si="54"/>
        <v>7.7840999999999756</v>
      </c>
      <c r="J668">
        <v>662</v>
      </c>
      <c r="K668">
        <v>2384.36</v>
      </c>
      <c r="L668">
        <v>5497.4</v>
      </c>
      <c r="M668" s="6"/>
      <c r="N668" s="6"/>
      <c r="O668" s="6"/>
      <c r="P668" s="6"/>
      <c r="Q668" s="6"/>
      <c r="S668">
        <v>662</v>
      </c>
      <c r="T668">
        <v>31.19</v>
      </c>
      <c r="U668">
        <v>5497.4</v>
      </c>
      <c r="V668" s="6"/>
      <c r="W668" s="6"/>
      <c r="X668" s="6"/>
      <c r="Y668" s="6"/>
      <c r="Z668" s="6"/>
    </row>
    <row r="669" spans="1:26" x14ac:dyDescent="0.25">
      <c r="A669">
        <v>663</v>
      </c>
      <c r="B669">
        <v>2389.08</v>
      </c>
      <c r="C669">
        <v>31.1</v>
      </c>
      <c r="D669" s="6">
        <f t="shared" si="50"/>
        <v>51.869999999999891</v>
      </c>
      <c r="E669" s="6">
        <f t="shared" si="51"/>
        <v>-2.8799999999999955</v>
      </c>
      <c r="F669" s="11">
        <f t="shared" si="52"/>
        <v>-149.38559999999944</v>
      </c>
      <c r="G669" s="11">
        <f t="shared" si="53"/>
        <v>2690.4968999999887</v>
      </c>
      <c r="H669" s="11">
        <f t="shared" si="54"/>
        <v>8.2943999999999747</v>
      </c>
      <c r="J669">
        <v>663</v>
      </c>
      <c r="K669">
        <v>2389.08</v>
      </c>
      <c r="L669">
        <v>5454.8</v>
      </c>
      <c r="M669" s="6"/>
      <c r="N669" s="6"/>
      <c r="O669" s="6"/>
      <c r="P669" s="6"/>
      <c r="Q669" s="6"/>
      <c r="S669">
        <v>663</v>
      </c>
      <c r="T669">
        <v>31.1</v>
      </c>
      <c r="U669">
        <v>5454.8</v>
      </c>
      <c r="V669" s="6"/>
      <c r="W669" s="6"/>
      <c r="X669" s="6"/>
      <c r="Y669" s="6"/>
      <c r="Z669" s="6"/>
    </row>
    <row r="670" spans="1:26" x14ac:dyDescent="0.25">
      <c r="A670">
        <v>664</v>
      </c>
      <c r="B670">
        <v>2380.38</v>
      </c>
      <c r="C670">
        <v>31.07</v>
      </c>
      <c r="D670" s="6">
        <f t="shared" si="50"/>
        <v>43.170000000000073</v>
      </c>
      <c r="E670" s="6">
        <f t="shared" si="51"/>
        <v>-2.9099999999999966</v>
      </c>
      <c r="F670" s="11">
        <f t="shared" si="52"/>
        <v>-125.62470000000006</v>
      </c>
      <c r="G670" s="11">
        <f t="shared" si="53"/>
        <v>1863.6489000000063</v>
      </c>
      <c r="H670" s="11">
        <f t="shared" si="54"/>
        <v>8.4680999999999802</v>
      </c>
      <c r="J670">
        <v>664</v>
      </c>
      <c r="K670">
        <v>2380.38</v>
      </c>
      <c r="L670">
        <v>5450.2</v>
      </c>
      <c r="M670" s="6"/>
      <c r="N670" s="6"/>
      <c r="O670" s="6"/>
      <c r="P670" s="6"/>
      <c r="Q670" s="6"/>
      <c r="S670">
        <v>664</v>
      </c>
      <c r="T670">
        <v>31.07</v>
      </c>
      <c r="U670">
        <v>5450.2</v>
      </c>
      <c r="V670" s="6"/>
      <c r="W670" s="6"/>
      <c r="X670" s="6"/>
      <c r="Y670" s="6"/>
      <c r="Z670" s="6"/>
    </row>
    <row r="671" spans="1:26" x14ac:dyDescent="0.25">
      <c r="A671">
        <v>665</v>
      </c>
      <c r="B671">
        <v>2414.71</v>
      </c>
      <c r="C671">
        <v>31.14</v>
      </c>
      <c r="D671" s="6">
        <f t="shared" si="50"/>
        <v>77.5</v>
      </c>
      <c r="E671" s="6">
        <f t="shared" si="51"/>
        <v>-2.8399999999999963</v>
      </c>
      <c r="F671" s="11">
        <f t="shared" si="52"/>
        <v>-220.09999999999971</v>
      </c>
      <c r="G671" s="11">
        <f t="shared" si="53"/>
        <v>6006.25</v>
      </c>
      <c r="H671" s="11">
        <f t="shared" si="54"/>
        <v>8.0655999999999786</v>
      </c>
      <c r="J671">
        <v>665</v>
      </c>
      <c r="K671">
        <v>2414.71</v>
      </c>
      <c r="L671">
        <v>5320.4</v>
      </c>
      <c r="M671" s="6"/>
      <c r="N671" s="6"/>
      <c r="O671" s="6"/>
      <c r="P671" s="6"/>
      <c r="Q671" s="6"/>
      <c r="S671">
        <v>665</v>
      </c>
      <c r="T671">
        <v>31.14</v>
      </c>
      <c r="U671">
        <v>5320.4</v>
      </c>
      <c r="V671" s="6"/>
      <c r="W671" s="6"/>
      <c r="X671" s="6"/>
      <c r="Y671" s="6"/>
      <c r="Z671" s="6"/>
    </row>
    <row r="672" spans="1:26" x14ac:dyDescent="0.25">
      <c r="A672">
        <v>666</v>
      </c>
      <c r="B672">
        <v>2365.59</v>
      </c>
      <c r="C672">
        <v>30.68</v>
      </c>
      <c r="D672" s="6">
        <f t="shared" si="50"/>
        <v>28.380000000000109</v>
      </c>
      <c r="E672" s="6">
        <f t="shared" si="51"/>
        <v>-3.2999999999999972</v>
      </c>
      <c r="F672" s="11">
        <f t="shared" si="52"/>
        <v>-93.654000000000281</v>
      </c>
      <c r="G672" s="11">
        <f t="shared" si="53"/>
        <v>805.42440000000624</v>
      </c>
      <c r="H672" s="11">
        <f t="shared" si="54"/>
        <v>10.889999999999981</v>
      </c>
      <c r="J672">
        <v>666</v>
      </c>
      <c r="K672">
        <v>2365.59</v>
      </c>
      <c r="L672">
        <v>5371.8</v>
      </c>
      <c r="M672" s="6"/>
      <c r="N672" s="6"/>
      <c r="O672" s="6"/>
      <c r="P672" s="6"/>
      <c r="Q672" s="6"/>
      <c r="S672">
        <v>666</v>
      </c>
      <c r="T672">
        <v>30.68</v>
      </c>
      <c r="U672">
        <v>5371.8</v>
      </c>
      <c r="V672" s="6"/>
      <c r="W672" s="6"/>
      <c r="X672" s="6"/>
      <c r="Y672" s="6"/>
      <c r="Z672" s="6"/>
    </row>
    <row r="673" spans="1:26" x14ac:dyDescent="0.25">
      <c r="A673">
        <v>667</v>
      </c>
      <c r="B673">
        <v>2361.9699999999998</v>
      </c>
      <c r="C673">
        <v>30.62</v>
      </c>
      <c r="D673" s="6">
        <f t="shared" si="50"/>
        <v>24.759999999999764</v>
      </c>
      <c r="E673" s="6">
        <f t="shared" si="51"/>
        <v>-3.3599999999999959</v>
      </c>
      <c r="F673" s="11">
        <f t="shared" si="52"/>
        <v>-83.193599999999108</v>
      </c>
      <c r="G673" s="11">
        <f t="shared" si="53"/>
        <v>613.05759999998827</v>
      </c>
      <c r="H673" s="11">
        <f t="shared" si="54"/>
        <v>11.289599999999972</v>
      </c>
      <c r="J673">
        <v>667</v>
      </c>
      <c r="K673">
        <v>2361.9699999999998</v>
      </c>
      <c r="L673">
        <v>5370.2</v>
      </c>
      <c r="M673" s="6"/>
      <c r="N673" s="6"/>
      <c r="O673" s="6"/>
      <c r="P673" s="6"/>
      <c r="Q673" s="6"/>
      <c r="S673">
        <v>667</v>
      </c>
      <c r="T673">
        <v>30.62</v>
      </c>
      <c r="U673">
        <v>5370.2</v>
      </c>
      <c r="V673" s="6"/>
      <c r="W673" s="6"/>
      <c r="X673" s="6"/>
      <c r="Y673" s="6"/>
      <c r="Z673" s="6"/>
    </row>
    <row r="674" spans="1:26" x14ac:dyDescent="0.25">
      <c r="A674">
        <v>668</v>
      </c>
      <c r="B674">
        <v>2382.46</v>
      </c>
      <c r="C674">
        <v>30.69</v>
      </c>
      <c r="D674" s="6">
        <f t="shared" si="50"/>
        <v>45.25</v>
      </c>
      <c r="E674" s="6">
        <f t="shared" si="51"/>
        <v>-3.2899999999999956</v>
      </c>
      <c r="F674" s="11">
        <f t="shared" si="52"/>
        <v>-148.8724999999998</v>
      </c>
      <c r="G674" s="11">
        <f t="shared" si="53"/>
        <v>2047.5625</v>
      </c>
      <c r="H674" s="11">
        <f t="shared" si="54"/>
        <v>10.824099999999971</v>
      </c>
      <c r="J674">
        <v>668</v>
      </c>
      <c r="K674">
        <v>2382.46</v>
      </c>
      <c r="L674">
        <v>5505.6</v>
      </c>
      <c r="M674" s="6"/>
      <c r="N674" s="6"/>
      <c r="O674" s="6"/>
      <c r="P674" s="6"/>
      <c r="Q674" s="6"/>
      <c r="S674">
        <v>668</v>
      </c>
      <c r="T674">
        <v>30.69</v>
      </c>
      <c r="U674">
        <v>5505.6</v>
      </c>
      <c r="V674" s="6"/>
      <c r="W674" s="6"/>
      <c r="X674" s="6"/>
      <c r="Y674" s="6"/>
      <c r="Z674" s="6"/>
    </row>
    <row r="675" spans="1:26" x14ac:dyDescent="0.25">
      <c r="A675">
        <v>669</v>
      </c>
      <c r="B675">
        <v>2411.64</v>
      </c>
      <c r="C675">
        <v>31.61</v>
      </c>
      <c r="D675" s="6">
        <f t="shared" si="50"/>
        <v>74.429999999999836</v>
      </c>
      <c r="E675" s="6">
        <f t="shared" si="51"/>
        <v>-2.3699999999999974</v>
      </c>
      <c r="F675" s="11">
        <f t="shared" si="52"/>
        <v>-176.39909999999944</v>
      </c>
      <c r="G675" s="11">
        <f t="shared" si="53"/>
        <v>5539.824899999976</v>
      </c>
      <c r="H675" s="11">
        <f t="shared" si="54"/>
        <v>5.6168999999999878</v>
      </c>
      <c r="J675">
        <v>669</v>
      </c>
      <c r="K675">
        <v>2411.64</v>
      </c>
      <c r="L675">
        <v>5470.7</v>
      </c>
      <c r="M675" s="6"/>
      <c r="N675" s="6"/>
      <c r="O675" s="6"/>
      <c r="P675" s="6"/>
      <c r="Q675" s="6"/>
      <c r="S675">
        <v>669</v>
      </c>
      <c r="T675">
        <v>31.61</v>
      </c>
      <c r="U675">
        <v>5470.7</v>
      </c>
      <c r="V675" s="6"/>
      <c r="W675" s="6"/>
      <c r="X675" s="6"/>
      <c r="Y675" s="6"/>
      <c r="Z675" s="6"/>
    </row>
    <row r="676" spans="1:26" x14ac:dyDescent="0.25">
      <c r="A676">
        <v>670</v>
      </c>
      <c r="B676">
        <v>2367.52</v>
      </c>
      <c r="C676">
        <v>31.14</v>
      </c>
      <c r="D676" s="6">
        <f t="shared" si="50"/>
        <v>30.309999999999945</v>
      </c>
      <c r="E676" s="6">
        <f t="shared" si="51"/>
        <v>-2.8399999999999963</v>
      </c>
      <c r="F676" s="11">
        <f t="shared" si="52"/>
        <v>-86.080399999999727</v>
      </c>
      <c r="G676" s="11">
        <f t="shared" si="53"/>
        <v>918.6960999999967</v>
      </c>
      <c r="H676" s="11">
        <f t="shared" si="54"/>
        <v>8.0655999999999786</v>
      </c>
      <c r="J676">
        <v>670</v>
      </c>
      <c r="K676">
        <v>2367.52</v>
      </c>
      <c r="L676">
        <v>5528.1</v>
      </c>
      <c r="M676" s="6"/>
      <c r="N676" s="6"/>
      <c r="O676" s="6"/>
      <c r="P676" s="6"/>
      <c r="Q676" s="6"/>
      <c r="S676">
        <v>670</v>
      </c>
      <c r="T676">
        <v>31.14</v>
      </c>
      <c r="U676">
        <v>5528.1</v>
      </c>
      <c r="V676" s="6"/>
      <c r="W676" s="6"/>
      <c r="X676" s="6"/>
      <c r="Y676" s="6"/>
      <c r="Z676" s="6"/>
    </row>
    <row r="677" spans="1:26" x14ac:dyDescent="0.25">
      <c r="A677">
        <v>671</v>
      </c>
      <c r="B677">
        <v>2349.2399999999998</v>
      </c>
      <c r="C677">
        <v>31.35</v>
      </c>
      <c r="D677" s="6">
        <f t="shared" si="50"/>
        <v>12.029999999999745</v>
      </c>
      <c r="E677" s="6">
        <f t="shared" si="51"/>
        <v>-2.6299999999999955</v>
      </c>
      <c r="F677" s="11">
        <f t="shared" si="52"/>
        <v>-31.638899999999275</v>
      </c>
      <c r="G677" s="11">
        <f t="shared" si="53"/>
        <v>144.72089999999386</v>
      </c>
      <c r="H677" s="11">
        <f t="shared" si="54"/>
        <v>6.9168999999999761</v>
      </c>
      <c r="J677">
        <v>671</v>
      </c>
      <c r="K677">
        <v>2349.2399999999998</v>
      </c>
      <c r="L677">
        <v>5601.2</v>
      </c>
      <c r="M677" s="6"/>
      <c r="N677" s="6"/>
      <c r="O677" s="6"/>
      <c r="P677" s="6"/>
      <c r="Q677" s="6"/>
      <c r="S677">
        <v>671</v>
      </c>
      <c r="T677">
        <v>31.35</v>
      </c>
      <c r="U677">
        <v>5601.2</v>
      </c>
      <c r="V677" s="6"/>
      <c r="W677" s="6"/>
      <c r="X677" s="6"/>
      <c r="Y677" s="6"/>
      <c r="Z677" s="6"/>
    </row>
    <row r="678" spans="1:26" x14ac:dyDescent="0.25">
      <c r="A678">
        <v>672</v>
      </c>
      <c r="B678">
        <v>2333.73</v>
      </c>
      <c r="C678">
        <v>31.97</v>
      </c>
      <c r="D678" s="6">
        <f t="shared" si="50"/>
        <v>-3.4800000000000182</v>
      </c>
      <c r="E678" s="6">
        <f t="shared" si="51"/>
        <v>-2.009999999999998</v>
      </c>
      <c r="F678" s="11">
        <f t="shared" si="52"/>
        <v>6.9948000000000299</v>
      </c>
      <c r="G678" s="11">
        <f t="shared" si="53"/>
        <v>12.110400000000126</v>
      </c>
      <c r="H678" s="11">
        <f t="shared" si="54"/>
        <v>4.0400999999999918</v>
      </c>
      <c r="J678">
        <v>672</v>
      </c>
      <c r="K678">
        <v>2333.73</v>
      </c>
      <c r="L678">
        <v>5636.6</v>
      </c>
      <c r="M678" s="6"/>
      <c r="N678" s="6"/>
      <c r="O678" s="6"/>
      <c r="P678" s="6"/>
      <c r="Q678" s="6"/>
      <c r="S678">
        <v>672</v>
      </c>
      <c r="T678">
        <v>31.97</v>
      </c>
      <c r="U678">
        <v>5636.6</v>
      </c>
      <c r="V678" s="6"/>
      <c r="W678" s="6"/>
      <c r="X678" s="6"/>
      <c r="Y678" s="6"/>
      <c r="Z678" s="6"/>
    </row>
    <row r="679" spans="1:26" x14ac:dyDescent="0.25">
      <c r="A679">
        <v>673</v>
      </c>
      <c r="B679">
        <v>2259.04</v>
      </c>
      <c r="C679">
        <v>30.68</v>
      </c>
      <c r="D679" s="6">
        <f t="shared" si="50"/>
        <v>-78.170000000000073</v>
      </c>
      <c r="E679" s="6">
        <f t="shared" si="51"/>
        <v>-3.2999999999999972</v>
      </c>
      <c r="F679" s="11">
        <f t="shared" si="52"/>
        <v>257.96100000000001</v>
      </c>
      <c r="G679" s="11">
        <f t="shared" si="53"/>
        <v>6110.5489000000116</v>
      </c>
      <c r="H679" s="11">
        <f t="shared" si="54"/>
        <v>10.889999999999981</v>
      </c>
      <c r="J679">
        <v>673</v>
      </c>
      <c r="K679">
        <v>2259.04</v>
      </c>
      <c r="L679">
        <v>5602.8</v>
      </c>
      <c r="M679" s="6"/>
      <c r="N679" s="6"/>
      <c r="O679" s="6"/>
      <c r="P679" s="6"/>
      <c r="Q679" s="6"/>
      <c r="S679">
        <v>673</v>
      </c>
      <c r="T679">
        <v>30.68</v>
      </c>
      <c r="U679">
        <v>5602.8</v>
      </c>
      <c r="V679" s="6"/>
      <c r="W679" s="6"/>
      <c r="X679" s="6"/>
      <c r="Y679" s="6"/>
      <c r="Z679" s="6"/>
    </row>
    <row r="680" spans="1:26" x14ac:dyDescent="0.25">
      <c r="A680">
        <v>674</v>
      </c>
      <c r="B680">
        <v>2255.88</v>
      </c>
      <c r="C680">
        <v>30.88</v>
      </c>
      <c r="D680" s="6">
        <f t="shared" si="50"/>
        <v>-81.329999999999927</v>
      </c>
      <c r="E680" s="6">
        <f t="shared" si="51"/>
        <v>-3.0999999999999979</v>
      </c>
      <c r="F680" s="11">
        <f t="shared" si="52"/>
        <v>252.12299999999959</v>
      </c>
      <c r="G680" s="11">
        <f t="shared" si="53"/>
        <v>6614.5688999999884</v>
      </c>
      <c r="H680" s="11">
        <f t="shared" si="54"/>
        <v>9.609999999999987</v>
      </c>
      <c r="J680">
        <v>674</v>
      </c>
      <c r="K680">
        <v>2255.88</v>
      </c>
      <c r="L680">
        <v>5620.7</v>
      </c>
      <c r="M680" s="6"/>
      <c r="N680" s="6"/>
      <c r="O680" s="6"/>
      <c r="P680" s="6"/>
      <c r="Q680" s="6"/>
      <c r="S680">
        <v>674</v>
      </c>
      <c r="T680">
        <v>30.88</v>
      </c>
      <c r="U680">
        <v>5620.7</v>
      </c>
      <c r="V680" s="6"/>
      <c r="W680" s="6"/>
      <c r="X680" s="6"/>
      <c r="Y680" s="6"/>
      <c r="Z680" s="6"/>
    </row>
    <row r="681" spans="1:26" x14ac:dyDescent="0.25">
      <c r="A681">
        <v>675</v>
      </c>
      <c r="B681">
        <v>2269.7600000000002</v>
      </c>
      <c r="C681">
        <v>31.97</v>
      </c>
      <c r="D681" s="6">
        <f t="shared" si="50"/>
        <v>-67.449999999999818</v>
      </c>
      <c r="E681" s="6">
        <f t="shared" si="51"/>
        <v>-2.009999999999998</v>
      </c>
      <c r="F681" s="11">
        <f t="shared" si="52"/>
        <v>135.57449999999949</v>
      </c>
      <c r="G681" s="11">
        <f t="shared" si="53"/>
        <v>4549.502499999975</v>
      </c>
      <c r="H681" s="11">
        <f t="shared" si="54"/>
        <v>4.0400999999999918</v>
      </c>
      <c r="J681">
        <v>675</v>
      </c>
      <c r="K681">
        <v>2269.7600000000002</v>
      </c>
      <c r="L681">
        <v>5499.7</v>
      </c>
      <c r="M681" s="6"/>
      <c r="N681" s="6"/>
      <c r="O681" s="6"/>
      <c r="P681" s="6"/>
      <c r="Q681" s="6"/>
      <c r="S681">
        <v>675</v>
      </c>
      <c r="T681">
        <v>31.97</v>
      </c>
      <c r="U681">
        <v>5499.7</v>
      </c>
      <c r="V681" s="6"/>
      <c r="W681" s="6"/>
      <c r="X681" s="6"/>
      <c r="Y681" s="6"/>
      <c r="Z681" s="6"/>
    </row>
    <row r="682" spans="1:26" x14ac:dyDescent="0.25">
      <c r="A682">
        <v>676</v>
      </c>
      <c r="B682">
        <v>2209.81</v>
      </c>
      <c r="C682">
        <v>31.48</v>
      </c>
      <c r="D682" s="6">
        <f t="shared" si="50"/>
        <v>-127.40000000000009</v>
      </c>
      <c r="E682" s="6">
        <f t="shared" si="51"/>
        <v>-2.4999999999999964</v>
      </c>
      <c r="F682" s="11">
        <f t="shared" si="52"/>
        <v>318.49999999999977</v>
      </c>
      <c r="G682" s="11">
        <f t="shared" si="53"/>
        <v>16230.760000000024</v>
      </c>
      <c r="H682" s="11">
        <f t="shared" si="54"/>
        <v>6.2499999999999822</v>
      </c>
      <c r="J682">
        <v>676</v>
      </c>
      <c r="K682">
        <v>2209.81</v>
      </c>
      <c r="L682">
        <v>5362.1</v>
      </c>
      <c r="M682" s="6"/>
      <c r="N682" s="6"/>
      <c r="O682" s="6"/>
      <c r="P682" s="6"/>
      <c r="Q682" s="6"/>
      <c r="S682">
        <v>676</v>
      </c>
      <c r="T682">
        <v>31.48</v>
      </c>
      <c r="U682">
        <v>5362.1</v>
      </c>
      <c r="V682" s="6"/>
      <c r="W682" s="6"/>
      <c r="X682" s="6"/>
      <c r="Y682" s="6"/>
      <c r="Z682" s="6"/>
    </row>
    <row r="683" spans="1:26" x14ac:dyDescent="0.25">
      <c r="A683">
        <v>677</v>
      </c>
      <c r="B683">
        <v>2228.6999999999998</v>
      </c>
      <c r="C683">
        <v>31.78</v>
      </c>
      <c r="D683" s="6">
        <f t="shared" si="50"/>
        <v>-108.51000000000022</v>
      </c>
      <c r="E683" s="6">
        <f t="shared" si="51"/>
        <v>-2.1999999999999957</v>
      </c>
      <c r="F683" s="11">
        <f t="shared" si="52"/>
        <v>238.72200000000001</v>
      </c>
      <c r="G683" s="11">
        <f t="shared" si="53"/>
        <v>11774.420100000047</v>
      </c>
      <c r="H683" s="11">
        <f t="shared" si="54"/>
        <v>4.8399999999999812</v>
      </c>
      <c r="J683">
        <v>677</v>
      </c>
      <c r="K683">
        <v>2228.6999999999998</v>
      </c>
      <c r="L683">
        <v>5240.7</v>
      </c>
      <c r="M683" s="6"/>
      <c r="N683" s="6"/>
      <c r="O683" s="6"/>
      <c r="P683" s="6"/>
      <c r="Q683" s="6"/>
      <c r="S683">
        <v>677</v>
      </c>
      <c r="T683">
        <v>31.78</v>
      </c>
      <c r="U683">
        <v>5240.7</v>
      </c>
      <c r="V683" s="6"/>
      <c r="W683" s="6"/>
      <c r="X683" s="6"/>
      <c r="Y683" s="6"/>
      <c r="Z683" s="6"/>
    </row>
    <row r="684" spans="1:26" x14ac:dyDescent="0.25">
      <c r="A684">
        <v>678</v>
      </c>
      <c r="B684">
        <v>2258.2199999999998</v>
      </c>
      <c r="C684">
        <v>32.86</v>
      </c>
      <c r="D684" s="6">
        <f t="shared" si="50"/>
        <v>-78.990000000000236</v>
      </c>
      <c r="E684" s="6">
        <f t="shared" si="51"/>
        <v>-1.1199999999999974</v>
      </c>
      <c r="F684" s="11">
        <f t="shared" si="52"/>
        <v>88.468800000000059</v>
      </c>
      <c r="G684" s="11">
        <f t="shared" si="53"/>
        <v>6239.4201000000376</v>
      </c>
      <c r="H684" s="11">
        <f t="shared" si="54"/>
        <v>1.2543999999999942</v>
      </c>
      <c r="J684">
        <v>678</v>
      </c>
      <c r="K684">
        <v>2258.2199999999998</v>
      </c>
      <c r="L684">
        <v>5446.3</v>
      </c>
      <c r="M684" s="6"/>
      <c r="N684" s="6"/>
      <c r="O684" s="6"/>
      <c r="P684" s="6"/>
      <c r="Q684" s="6"/>
      <c r="S684">
        <v>678</v>
      </c>
      <c r="T684">
        <v>32.86</v>
      </c>
      <c r="U684">
        <v>5446.3</v>
      </c>
      <c r="V684" s="6"/>
      <c r="W684" s="6"/>
      <c r="X684" s="6"/>
      <c r="Y684" s="6"/>
      <c r="Z684" s="6"/>
    </row>
    <row r="685" spans="1:26" x14ac:dyDescent="0.25">
      <c r="A685">
        <v>679</v>
      </c>
      <c r="B685">
        <v>2261.27</v>
      </c>
      <c r="C685">
        <v>33.08</v>
      </c>
      <c r="D685" s="6">
        <f t="shared" si="50"/>
        <v>-75.940000000000055</v>
      </c>
      <c r="E685" s="6">
        <f t="shared" si="51"/>
        <v>-0.89999999999999858</v>
      </c>
      <c r="F685" s="11">
        <f t="shared" si="52"/>
        <v>68.345999999999947</v>
      </c>
      <c r="G685" s="11">
        <f t="shared" si="53"/>
        <v>5766.8836000000083</v>
      </c>
      <c r="H685" s="11">
        <f t="shared" si="54"/>
        <v>0.80999999999999739</v>
      </c>
      <c r="J685">
        <v>679</v>
      </c>
      <c r="K685">
        <v>2261.27</v>
      </c>
      <c r="L685">
        <v>5415.6</v>
      </c>
      <c r="M685" s="6"/>
      <c r="N685" s="6"/>
      <c r="O685" s="6"/>
      <c r="P685" s="6"/>
      <c r="Q685" s="6"/>
      <c r="S685">
        <v>679</v>
      </c>
      <c r="T685">
        <v>33.08</v>
      </c>
      <c r="U685">
        <v>5415.6</v>
      </c>
      <c r="V685" s="6"/>
      <c r="W685" s="6"/>
      <c r="X685" s="6"/>
      <c r="Y685" s="6"/>
      <c r="Z685" s="6"/>
    </row>
    <row r="686" spans="1:26" x14ac:dyDescent="0.25">
      <c r="A686">
        <v>680</v>
      </c>
      <c r="B686">
        <v>2179.91</v>
      </c>
      <c r="C686">
        <v>32.07</v>
      </c>
      <c r="D686" s="6">
        <f t="shared" si="50"/>
        <v>-157.30000000000018</v>
      </c>
      <c r="E686" s="6">
        <f t="shared" si="51"/>
        <v>-1.9099999999999966</v>
      </c>
      <c r="F686" s="11">
        <f t="shared" si="52"/>
        <v>300.44299999999981</v>
      </c>
      <c r="G686" s="11">
        <f t="shared" si="53"/>
        <v>24743.290000000055</v>
      </c>
      <c r="H686" s="11">
        <f t="shared" si="54"/>
        <v>3.648099999999987</v>
      </c>
      <c r="J686">
        <v>680</v>
      </c>
      <c r="K686">
        <v>2179.91</v>
      </c>
      <c r="L686">
        <v>5366.2</v>
      </c>
      <c r="M686" s="6"/>
      <c r="N686" s="6"/>
      <c r="O686" s="6"/>
      <c r="P686" s="6"/>
      <c r="Q686" s="6"/>
      <c r="S686">
        <v>680</v>
      </c>
      <c r="T686">
        <v>32.07</v>
      </c>
      <c r="U686">
        <v>5366.2</v>
      </c>
      <c r="V686" s="6"/>
      <c r="W686" s="6"/>
      <c r="X686" s="6"/>
      <c r="Y686" s="6"/>
      <c r="Z686" s="6"/>
    </row>
    <row r="687" spans="1:26" x14ac:dyDescent="0.25">
      <c r="A687">
        <v>681</v>
      </c>
      <c r="B687">
        <v>2207.9</v>
      </c>
      <c r="C687">
        <v>32.36</v>
      </c>
      <c r="D687" s="6">
        <f t="shared" si="50"/>
        <v>-129.30999999999995</v>
      </c>
      <c r="E687" s="6">
        <f t="shared" si="51"/>
        <v>-1.6199999999999974</v>
      </c>
      <c r="F687" s="11">
        <f t="shared" si="52"/>
        <v>209.48219999999958</v>
      </c>
      <c r="G687" s="11">
        <f t="shared" si="53"/>
        <v>16721.076099999987</v>
      </c>
      <c r="H687" s="11">
        <f t="shared" si="54"/>
        <v>2.6243999999999916</v>
      </c>
      <c r="J687">
        <v>681</v>
      </c>
      <c r="K687">
        <v>2207.9</v>
      </c>
      <c r="L687">
        <v>5318.4</v>
      </c>
      <c r="M687" s="6"/>
      <c r="N687" s="6"/>
      <c r="O687" s="6"/>
      <c r="P687" s="6"/>
      <c r="Q687" s="6"/>
      <c r="S687">
        <v>681</v>
      </c>
      <c r="T687">
        <v>32.36</v>
      </c>
      <c r="U687">
        <v>5318.4</v>
      </c>
      <c r="V687" s="6"/>
      <c r="W687" s="6"/>
      <c r="X687" s="6"/>
      <c r="Y687" s="6"/>
      <c r="Z687" s="6"/>
    </row>
    <row r="688" spans="1:26" x14ac:dyDescent="0.25">
      <c r="A688">
        <v>682</v>
      </c>
      <c r="B688">
        <v>2098.85</v>
      </c>
      <c r="C688">
        <v>31.44</v>
      </c>
      <c r="D688" s="6">
        <f t="shared" si="50"/>
        <v>-238.36000000000013</v>
      </c>
      <c r="E688" s="6">
        <f t="shared" si="51"/>
        <v>-2.5399999999999956</v>
      </c>
      <c r="F688" s="11">
        <f t="shared" si="52"/>
        <v>605.4343999999993</v>
      </c>
      <c r="G688" s="11">
        <f t="shared" si="53"/>
        <v>56815.489600000059</v>
      </c>
      <c r="H688" s="11">
        <f t="shared" si="54"/>
        <v>6.4515999999999778</v>
      </c>
      <c r="J688">
        <v>682</v>
      </c>
      <c r="K688">
        <v>2098.85</v>
      </c>
      <c r="L688">
        <v>5416.7</v>
      </c>
      <c r="M688" s="6"/>
      <c r="N688" s="6"/>
      <c r="O688" s="6"/>
      <c r="P688" s="6"/>
      <c r="Q688" s="6"/>
      <c r="S688">
        <v>682</v>
      </c>
      <c r="T688">
        <v>31.44</v>
      </c>
      <c r="U688">
        <v>5416.7</v>
      </c>
      <c r="V688" s="6"/>
      <c r="W688" s="6"/>
      <c r="X688" s="6"/>
      <c r="Y688" s="6"/>
      <c r="Z688" s="6"/>
    </row>
    <row r="689" spans="1:26" x14ac:dyDescent="0.25">
      <c r="A689">
        <v>683</v>
      </c>
      <c r="B689">
        <v>2199.1</v>
      </c>
      <c r="C689">
        <v>32.69</v>
      </c>
      <c r="D689" s="6">
        <f t="shared" si="50"/>
        <v>-138.11000000000013</v>
      </c>
      <c r="E689" s="6">
        <f t="shared" si="51"/>
        <v>-1.2899999999999991</v>
      </c>
      <c r="F689" s="11">
        <f t="shared" si="52"/>
        <v>178.16190000000006</v>
      </c>
      <c r="G689" s="11">
        <f t="shared" si="53"/>
        <v>19074.372100000037</v>
      </c>
      <c r="H689" s="11">
        <f t="shared" si="54"/>
        <v>1.6640999999999977</v>
      </c>
      <c r="J689">
        <v>683</v>
      </c>
      <c r="K689">
        <v>2199.1</v>
      </c>
      <c r="L689">
        <v>5204.2</v>
      </c>
      <c r="M689" s="6"/>
      <c r="N689" s="6"/>
      <c r="O689" s="6"/>
      <c r="P689" s="6"/>
      <c r="Q689" s="6"/>
      <c r="S689">
        <v>683</v>
      </c>
      <c r="T689">
        <v>32.69</v>
      </c>
      <c r="U689">
        <v>5204.2</v>
      </c>
      <c r="V689" s="6"/>
      <c r="W689" s="6"/>
      <c r="X689" s="6"/>
      <c r="Y689" s="6"/>
      <c r="Z689" s="6"/>
    </row>
    <row r="690" spans="1:26" x14ac:dyDescent="0.25">
      <c r="A690">
        <v>684</v>
      </c>
      <c r="B690">
        <v>2273.9</v>
      </c>
      <c r="C690">
        <v>34.270000000000003</v>
      </c>
      <c r="D690" s="6">
        <f t="shared" si="50"/>
        <v>-63.309999999999945</v>
      </c>
      <c r="E690" s="6">
        <f t="shared" si="51"/>
        <v>0.29000000000000625</v>
      </c>
      <c r="F690" s="11">
        <f t="shared" si="52"/>
        <v>-18.35990000000038</v>
      </c>
      <c r="G690" s="11">
        <f t="shared" si="53"/>
        <v>4008.1560999999929</v>
      </c>
      <c r="H690" s="11">
        <f t="shared" si="54"/>
        <v>8.410000000000363E-2</v>
      </c>
      <c r="J690">
        <v>684</v>
      </c>
      <c r="K690">
        <v>2273.9</v>
      </c>
      <c r="L690">
        <v>5025.6000000000004</v>
      </c>
      <c r="M690" s="6"/>
      <c r="N690" s="6"/>
      <c r="O690" s="6"/>
      <c r="P690" s="6"/>
      <c r="Q690" s="6"/>
      <c r="S690">
        <v>684</v>
      </c>
      <c r="T690">
        <v>34.270000000000003</v>
      </c>
      <c r="U690">
        <v>5025.6000000000004</v>
      </c>
      <c r="V690" s="6"/>
      <c r="W690" s="6"/>
      <c r="X690" s="6"/>
      <c r="Y690" s="6"/>
      <c r="Z690" s="6"/>
    </row>
    <row r="691" spans="1:26" x14ac:dyDescent="0.25">
      <c r="A691">
        <v>685</v>
      </c>
      <c r="B691">
        <v>2178.98</v>
      </c>
      <c r="C691">
        <v>32.770000000000003</v>
      </c>
      <c r="D691" s="6">
        <f t="shared" si="50"/>
        <v>-158.23000000000002</v>
      </c>
      <c r="E691" s="6">
        <f t="shared" si="51"/>
        <v>-1.2099999999999937</v>
      </c>
      <c r="F691" s="11">
        <f t="shared" si="52"/>
        <v>191.45829999999904</v>
      </c>
      <c r="G691" s="11">
        <f t="shared" si="53"/>
        <v>25036.732900000006</v>
      </c>
      <c r="H691" s="11">
        <f t="shared" si="54"/>
        <v>1.4640999999999849</v>
      </c>
      <c r="J691">
        <v>685</v>
      </c>
      <c r="K691">
        <v>2178.98</v>
      </c>
      <c r="L691">
        <v>4912.3999999999996</v>
      </c>
      <c r="M691" s="6"/>
      <c r="N691" s="6"/>
      <c r="O691" s="6"/>
      <c r="P691" s="6"/>
      <c r="Q691" s="6"/>
      <c r="S691">
        <v>685</v>
      </c>
      <c r="T691">
        <v>32.770000000000003</v>
      </c>
      <c r="U691">
        <v>4912.3999999999996</v>
      </c>
      <c r="V691" s="6"/>
      <c r="W691" s="6"/>
      <c r="X691" s="6"/>
      <c r="Y691" s="6"/>
      <c r="Z691" s="6"/>
    </row>
    <row r="692" spans="1:26" x14ac:dyDescent="0.25">
      <c r="A692">
        <v>686</v>
      </c>
      <c r="B692">
        <v>2153.33</v>
      </c>
      <c r="C692">
        <v>31.26</v>
      </c>
      <c r="D692" s="6">
        <f t="shared" si="50"/>
        <v>-183.88000000000011</v>
      </c>
      <c r="E692" s="6">
        <f t="shared" si="51"/>
        <v>-2.7199999999999953</v>
      </c>
      <c r="F692" s="11">
        <f t="shared" si="52"/>
        <v>500.15359999999941</v>
      </c>
      <c r="G692" s="11">
        <f t="shared" si="53"/>
        <v>33811.85440000004</v>
      </c>
      <c r="H692" s="11">
        <f t="shared" si="54"/>
        <v>7.3983999999999748</v>
      </c>
      <c r="J692">
        <v>686</v>
      </c>
      <c r="K692">
        <v>2153.33</v>
      </c>
      <c r="L692">
        <v>4880</v>
      </c>
      <c r="M692" s="6"/>
      <c r="N692" s="6"/>
      <c r="O692" s="6"/>
      <c r="P692" s="6"/>
      <c r="Q692" s="6"/>
      <c r="S692">
        <v>686</v>
      </c>
      <c r="T692">
        <v>31.26</v>
      </c>
      <c r="U692">
        <v>4880</v>
      </c>
      <c r="V692" s="6"/>
      <c r="W692" s="6"/>
      <c r="X692" s="6"/>
      <c r="Y692" s="6"/>
      <c r="Z692" s="6"/>
    </row>
    <row r="693" spans="1:26" x14ac:dyDescent="0.25">
      <c r="A693">
        <v>687</v>
      </c>
      <c r="B693">
        <v>2155.6799999999998</v>
      </c>
      <c r="C693">
        <v>31.56</v>
      </c>
      <c r="D693" s="6">
        <f t="shared" si="50"/>
        <v>-181.5300000000002</v>
      </c>
      <c r="E693" s="6">
        <f t="shared" si="51"/>
        <v>-2.4199999999999982</v>
      </c>
      <c r="F693" s="11">
        <f t="shared" si="52"/>
        <v>439.30260000000015</v>
      </c>
      <c r="G693" s="11">
        <f t="shared" si="53"/>
        <v>32953.140900000071</v>
      </c>
      <c r="H693" s="11">
        <f t="shared" si="54"/>
        <v>5.8563999999999909</v>
      </c>
      <c r="J693">
        <v>687</v>
      </c>
      <c r="K693">
        <v>2155.6799999999998</v>
      </c>
      <c r="L693">
        <v>5311.3</v>
      </c>
      <c r="M693" s="6"/>
      <c r="N693" s="6"/>
      <c r="O693" s="6"/>
      <c r="P693" s="6"/>
      <c r="Q693" s="6"/>
      <c r="S693">
        <v>687</v>
      </c>
      <c r="T693">
        <v>31.56</v>
      </c>
      <c r="U693">
        <v>5311.3</v>
      </c>
      <c r="V693" s="6"/>
      <c r="W693" s="6"/>
      <c r="X693" s="6"/>
      <c r="Y693" s="6"/>
      <c r="Z693" s="6"/>
    </row>
    <row r="694" spans="1:26" x14ac:dyDescent="0.25">
      <c r="A694">
        <v>688</v>
      </c>
      <c r="B694">
        <v>2186.5700000000002</v>
      </c>
      <c r="C694">
        <v>32.06</v>
      </c>
      <c r="D694" s="6">
        <f t="shared" si="50"/>
        <v>-150.63999999999987</v>
      </c>
      <c r="E694" s="6">
        <f t="shared" si="51"/>
        <v>-1.9199999999999946</v>
      </c>
      <c r="F694" s="11">
        <f t="shared" si="52"/>
        <v>289.22879999999896</v>
      </c>
      <c r="G694" s="11">
        <f t="shared" si="53"/>
        <v>22692.409599999963</v>
      </c>
      <c r="H694" s="11">
        <f t="shared" si="54"/>
        <v>3.6863999999999795</v>
      </c>
      <c r="J694">
        <v>688</v>
      </c>
      <c r="K694">
        <v>2186.5700000000002</v>
      </c>
      <c r="L694">
        <v>5236.3</v>
      </c>
      <c r="M694" s="6"/>
      <c r="N694" s="6"/>
      <c r="O694" s="6"/>
      <c r="P694" s="6"/>
      <c r="Q694" s="6"/>
      <c r="S694">
        <v>688</v>
      </c>
      <c r="T694">
        <v>32.06</v>
      </c>
      <c r="U694">
        <v>5236.3</v>
      </c>
      <c r="V694" s="6"/>
      <c r="W694" s="6"/>
      <c r="X694" s="6"/>
      <c r="Y694" s="6"/>
      <c r="Z694" s="6"/>
    </row>
    <row r="695" spans="1:26" x14ac:dyDescent="0.25">
      <c r="A695">
        <v>689</v>
      </c>
      <c r="B695">
        <v>2183.34</v>
      </c>
      <c r="C695">
        <v>31.37</v>
      </c>
      <c r="D695" s="6">
        <f t="shared" si="50"/>
        <v>-153.86999999999989</v>
      </c>
      <c r="E695" s="6">
        <f t="shared" si="51"/>
        <v>-2.6099999999999959</v>
      </c>
      <c r="F695" s="11">
        <f t="shared" si="52"/>
        <v>401.60069999999911</v>
      </c>
      <c r="G695" s="11">
        <f t="shared" si="53"/>
        <v>23675.976899999965</v>
      </c>
      <c r="H695" s="11">
        <f t="shared" si="54"/>
        <v>6.8120999999999787</v>
      </c>
      <c r="J695">
        <v>689</v>
      </c>
      <c r="K695">
        <v>2183.34</v>
      </c>
      <c r="L695">
        <v>5136.1000000000004</v>
      </c>
      <c r="M695" s="6"/>
      <c r="N695" s="6"/>
      <c r="O695" s="6"/>
      <c r="P695" s="6"/>
      <c r="Q695" s="6"/>
      <c r="S695">
        <v>689</v>
      </c>
      <c r="T695">
        <v>31.37</v>
      </c>
      <c r="U695">
        <v>5136.1000000000004</v>
      </c>
      <c r="V695" s="6"/>
      <c r="W695" s="6"/>
      <c r="X695" s="6"/>
      <c r="Y695" s="6"/>
      <c r="Z695" s="6"/>
    </row>
    <row r="696" spans="1:26" x14ac:dyDescent="0.25">
      <c r="A696">
        <v>690</v>
      </c>
      <c r="B696">
        <v>1983.73</v>
      </c>
      <c r="C696">
        <v>28.59</v>
      </c>
      <c r="D696" s="6">
        <f t="shared" si="50"/>
        <v>-353.48</v>
      </c>
      <c r="E696" s="6">
        <f t="shared" si="51"/>
        <v>-5.389999999999997</v>
      </c>
      <c r="F696" s="11">
        <f t="shared" si="52"/>
        <v>1905.2571999999991</v>
      </c>
      <c r="G696" s="11">
        <f t="shared" si="53"/>
        <v>124948.11040000002</v>
      </c>
      <c r="H696" s="11">
        <f t="shared" si="54"/>
        <v>29.052099999999967</v>
      </c>
      <c r="J696">
        <v>690</v>
      </c>
      <c r="K696">
        <v>1983.73</v>
      </c>
      <c r="L696">
        <v>5095.6000000000004</v>
      </c>
      <c r="M696" s="6"/>
      <c r="N696" s="6"/>
      <c r="O696" s="6"/>
      <c r="P696" s="6"/>
      <c r="Q696" s="6"/>
      <c r="S696">
        <v>690</v>
      </c>
      <c r="T696">
        <v>28.59</v>
      </c>
      <c r="U696">
        <v>5095.6000000000004</v>
      </c>
      <c r="V696" s="6"/>
      <c r="W696" s="6"/>
      <c r="X696" s="6"/>
      <c r="Y696" s="6"/>
      <c r="Z696" s="6"/>
    </row>
    <row r="697" spans="1:26" x14ac:dyDescent="0.25">
      <c r="A697">
        <v>691</v>
      </c>
      <c r="B697">
        <v>2091.88</v>
      </c>
      <c r="C697">
        <v>29.35</v>
      </c>
      <c r="D697" s="6">
        <f t="shared" si="50"/>
        <v>-245.32999999999993</v>
      </c>
      <c r="E697" s="6">
        <f t="shared" si="51"/>
        <v>-4.6299999999999955</v>
      </c>
      <c r="F697" s="11">
        <f t="shared" si="52"/>
        <v>1135.8778999999986</v>
      </c>
      <c r="G697" s="11">
        <f t="shared" si="53"/>
        <v>60186.808899999967</v>
      </c>
      <c r="H697" s="11">
        <f t="shared" si="54"/>
        <v>21.436899999999959</v>
      </c>
      <c r="J697">
        <v>691</v>
      </c>
      <c r="K697">
        <v>2091.88</v>
      </c>
      <c r="L697">
        <v>5197</v>
      </c>
      <c r="M697" s="6"/>
      <c r="N697" s="6"/>
      <c r="O697" s="6"/>
      <c r="P697" s="6"/>
      <c r="Q697" s="6"/>
      <c r="S697">
        <v>691</v>
      </c>
      <c r="T697">
        <v>29.35</v>
      </c>
      <c r="U697">
        <v>5197</v>
      </c>
      <c r="V697" s="6"/>
      <c r="W697" s="6"/>
      <c r="X697" s="6"/>
      <c r="Y697" s="6"/>
      <c r="Z697" s="6"/>
    </row>
    <row r="698" spans="1:26" x14ac:dyDescent="0.25">
      <c r="A698">
        <v>692</v>
      </c>
      <c r="B698">
        <v>2069.4</v>
      </c>
      <c r="C698">
        <v>29.3</v>
      </c>
      <c r="D698" s="6">
        <f t="shared" si="50"/>
        <v>-267.80999999999995</v>
      </c>
      <c r="E698" s="6">
        <f t="shared" si="51"/>
        <v>-4.6799999999999962</v>
      </c>
      <c r="F698" s="11">
        <f t="shared" si="52"/>
        <v>1253.3507999999988</v>
      </c>
      <c r="G698" s="11">
        <f t="shared" si="53"/>
        <v>71722.196099999972</v>
      </c>
      <c r="H698" s="11">
        <f t="shared" si="54"/>
        <v>21.902399999999965</v>
      </c>
      <c r="J698">
        <v>692</v>
      </c>
      <c r="K698">
        <v>2069.4</v>
      </c>
      <c r="L698">
        <v>5088.5</v>
      </c>
      <c r="M698" s="6"/>
      <c r="N698" s="6"/>
      <c r="O698" s="6"/>
      <c r="P698" s="6"/>
      <c r="Q698" s="6"/>
      <c r="S698">
        <v>692</v>
      </c>
      <c r="T698">
        <v>29.3</v>
      </c>
      <c r="U698">
        <v>5088.5</v>
      </c>
      <c r="V698" s="6"/>
      <c r="W698" s="6"/>
      <c r="X698" s="6"/>
      <c r="Y698" s="6"/>
      <c r="Z698" s="6"/>
    </row>
    <row r="699" spans="1:26" x14ac:dyDescent="0.25">
      <c r="A699">
        <v>693</v>
      </c>
      <c r="B699">
        <v>1976.72</v>
      </c>
      <c r="C699">
        <v>28.05</v>
      </c>
      <c r="D699" s="6">
        <f t="shared" si="50"/>
        <v>-360.49</v>
      </c>
      <c r="E699" s="6">
        <f t="shared" si="51"/>
        <v>-5.9299999999999962</v>
      </c>
      <c r="F699" s="11">
        <f t="shared" si="52"/>
        <v>2137.7056999999986</v>
      </c>
      <c r="G699" s="11">
        <f t="shared" si="53"/>
        <v>129953.04010000001</v>
      </c>
      <c r="H699" s="11">
        <f t="shared" si="54"/>
        <v>35.164899999999953</v>
      </c>
      <c r="J699">
        <v>693</v>
      </c>
      <c r="K699">
        <v>1976.72</v>
      </c>
      <c r="L699">
        <v>4818.8</v>
      </c>
      <c r="M699" s="6"/>
      <c r="N699" s="6"/>
      <c r="O699" s="6"/>
      <c r="P699" s="6"/>
      <c r="Q699" s="6"/>
      <c r="S699">
        <v>693</v>
      </c>
      <c r="T699">
        <v>28.05</v>
      </c>
      <c r="U699">
        <v>4818.8</v>
      </c>
      <c r="V699" s="6"/>
      <c r="W699" s="6"/>
      <c r="X699" s="6"/>
      <c r="Y699" s="6"/>
      <c r="Z699" s="6"/>
    </row>
    <row r="700" spans="1:26" x14ac:dyDescent="0.25">
      <c r="A700">
        <v>694</v>
      </c>
      <c r="B700">
        <v>1947.39</v>
      </c>
      <c r="C700">
        <v>27.61</v>
      </c>
      <c r="D700" s="6">
        <f t="shared" si="50"/>
        <v>-389.81999999999994</v>
      </c>
      <c r="E700" s="6">
        <f t="shared" si="51"/>
        <v>-6.3699999999999974</v>
      </c>
      <c r="F700" s="11">
        <f t="shared" si="52"/>
        <v>2483.1533999999988</v>
      </c>
      <c r="G700" s="11">
        <f t="shared" si="53"/>
        <v>151959.63239999994</v>
      </c>
      <c r="H700" s="11">
        <f t="shared" si="54"/>
        <v>40.576899999999966</v>
      </c>
      <c r="J700">
        <v>694</v>
      </c>
      <c r="K700">
        <v>1947.39</v>
      </c>
      <c r="L700">
        <v>4902.5</v>
      </c>
      <c r="M700" s="6"/>
      <c r="N700" s="6"/>
      <c r="O700" s="6"/>
      <c r="P700" s="6"/>
      <c r="Q700" s="6"/>
      <c r="S700">
        <v>694</v>
      </c>
      <c r="T700">
        <v>27.61</v>
      </c>
      <c r="U700">
        <v>4902.5</v>
      </c>
      <c r="V700" s="6"/>
      <c r="W700" s="6"/>
      <c r="X700" s="6"/>
      <c r="Y700" s="6"/>
      <c r="Z700" s="6"/>
    </row>
    <row r="701" spans="1:26" x14ac:dyDescent="0.25">
      <c r="A701">
        <v>695</v>
      </c>
      <c r="B701">
        <v>1862.96</v>
      </c>
      <c r="C701">
        <v>27.08</v>
      </c>
      <c r="D701" s="6">
        <f t="shared" si="50"/>
        <v>-474.25</v>
      </c>
      <c r="E701" s="6">
        <f t="shared" si="51"/>
        <v>-6.8999999999999986</v>
      </c>
      <c r="F701" s="11">
        <f t="shared" si="52"/>
        <v>3272.3249999999994</v>
      </c>
      <c r="G701" s="11">
        <f t="shared" si="53"/>
        <v>224913.0625</v>
      </c>
      <c r="H701" s="11">
        <f t="shared" si="54"/>
        <v>47.609999999999978</v>
      </c>
      <c r="J701">
        <v>695</v>
      </c>
      <c r="K701">
        <v>1862.96</v>
      </c>
      <c r="L701">
        <v>4959.6000000000004</v>
      </c>
      <c r="M701" s="6"/>
      <c r="N701" s="6"/>
      <c r="O701" s="6"/>
      <c r="P701" s="6"/>
      <c r="Q701" s="6"/>
      <c r="S701">
        <v>695</v>
      </c>
      <c r="T701">
        <v>27.08</v>
      </c>
      <c r="U701">
        <v>4959.6000000000004</v>
      </c>
      <c r="V701" s="6"/>
      <c r="W701" s="6"/>
      <c r="X701" s="6"/>
      <c r="Y701" s="6"/>
      <c r="Z701" s="6"/>
    </row>
    <row r="702" spans="1:26" x14ac:dyDescent="0.25">
      <c r="A702">
        <v>696</v>
      </c>
      <c r="B702">
        <v>1754.88</v>
      </c>
      <c r="C702">
        <v>26.09</v>
      </c>
      <c r="D702" s="6">
        <f t="shared" si="50"/>
        <v>-582.32999999999993</v>
      </c>
      <c r="E702" s="6">
        <f t="shared" si="51"/>
        <v>-7.889999999999997</v>
      </c>
      <c r="F702" s="11">
        <f t="shared" si="52"/>
        <v>4594.5836999999974</v>
      </c>
      <c r="G702" s="11">
        <f t="shared" si="53"/>
        <v>339108.22889999993</v>
      </c>
      <c r="H702" s="11">
        <f t="shared" si="54"/>
        <v>62.252099999999956</v>
      </c>
      <c r="J702">
        <v>696</v>
      </c>
      <c r="K702">
        <v>1754.88</v>
      </c>
      <c r="L702">
        <v>4870.3</v>
      </c>
      <c r="M702" s="6"/>
      <c r="N702" s="6"/>
      <c r="O702" s="6"/>
      <c r="P702" s="6"/>
      <c r="Q702" s="6"/>
      <c r="S702">
        <v>696</v>
      </c>
      <c r="T702">
        <v>26.09</v>
      </c>
      <c r="U702">
        <v>4870.3</v>
      </c>
      <c r="V702" s="6"/>
      <c r="W702" s="6"/>
      <c r="X702" s="6"/>
      <c r="Y702" s="6"/>
      <c r="Z702" s="6"/>
    </row>
    <row r="703" spans="1:26" x14ac:dyDescent="0.25">
      <c r="A703">
        <v>697</v>
      </c>
      <c r="B703">
        <v>1740.33</v>
      </c>
      <c r="C703">
        <v>25.7</v>
      </c>
      <c r="D703" s="6">
        <f t="shared" si="50"/>
        <v>-596.88000000000011</v>
      </c>
      <c r="E703" s="6">
        <f t="shared" si="51"/>
        <v>-8.2799999999999976</v>
      </c>
      <c r="F703" s="11">
        <f t="shared" si="52"/>
        <v>4942.1663999999992</v>
      </c>
      <c r="G703" s="11">
        <f t="shared" si="53"/>
        <v>356265.73440000013</v>
      </c>
      <c r="H703" s="11">
        <f t="shared" si="54"/>
        <v>68.558399999999963</v>
      </c>
      <c r="J703">
        <v>697</v>
      </c>
      <c r="K703">
        <v>1740.33</v>
      </c>
      <c r="L703">
        <v>4980.3</v>
      </c>
      <c r="M703" s="6"/>
      <c r="N703" s="6"/>
      <c r="O703" s="6"/>
      <c r="P703" s="6"/>
      <c r="Q703" s="6"/>
      <c r="S703">
        <v>697</v>
      </c>
      <c r="T703">
        <v>25.7</v>
      </c>
      <c r="U703">
        <v>4980.3</v>
      </c>
      <c r="V703" s="6"/>
      <c r="W703" s="6"/>
      <c r="X703" s="6"/>
      <c r="Y703" s="6"/>
      <c r="Z703" s="6"/>
    </row>
    <row r="704" spans="1:26" x14ac:dyDescent="0.25">
      <c r="A704">
        <v>698</v>
      </c>
      <c r="B704">
        <v>1645.12</v>
      </c>
      <c r="C704">
        <v>23.82</v>
      </c>
      <c r="D704" s="6">
        <f t="shared" si="50"/>
        <v>-692.09000000000015</v>
      </c>
      <c r="E704" s="6">
        <f t="shared" si="51"/>
        <v>-10.159999999999997</v>
      </c>
      <c r="F704" s="11">
        <f t="shared" si="52"/>
        <v>7031.634399999999</v>
      </c>
      <c r="G704" s="11">
        <f t="shared" si="53"/>
        <v>478988.56810000021</v>
      </c>
      <c r="H704" s="11">
        <f t="shared" si="54"/>
        <v>103.22559999999993</v>
      </c>
      <c r="J704">
        <v>698</v>
      </c>
      <c r="K704">
        <v>1645.12</v>
      </c>
      <c r="L704">
        <v>4589.2</v>
      </c>
      <c r="M704" s="6"/>
      <c r="N704" s="6"/>
      <c r="O704" s="6"/>
      <c r="P704" s="6"/>
      <c r="Q704" s="6"/>
      <c r="S704">
        <v>698</v>
      </c>
      <c r="T704">
        <v>23.82</v>
      </c>
      <c r="U704">
        <v>4589.2</v>
      </c>
      <c r="V704" s="6"/>
      <c r="W704" s="6"/>
      <c r="X704" s="6"/>
      <c r="Y704" s="6"/>
      <c r="Z704" s="6"/>
    </row>
    <row r="705" spans="1:26" x14ac:dyDescent="0.25">
      <c r="A705">
        <v>699</v>
      </c>
      <c r="B705">
        <v>1649.51</v>
      </c>
      <c r="C705">
        <v>22.54</v>
      </c>
      <c r="D705" s="6">
        <f t="shared" si="50"/>
        <v>-687.7</v>
      </c>
      <c r="E705" s="6">
        <f t="shared" si="51"/>
        <v>-11.439999999999998</v>
      </c>
      <c r="F705" s="11">
        <f t="shared" si="52"/>
        <v>7867.2879999999986</v>
      </c>
      <c r="G705" s="11">
        <f t="shared" si="53"/>
        <v>472931.29000000004</v>
      </c>
      <c r="H705" s="11">
        <f t="shared" si="54"/>
        <v>130.87359999999995</v>
      </c>
      <c r="J705">
        <v>699</v>
      </c>
      <c r="K705">
        <v>1649.51</v>
      </c>
      <c r="L705">
        <v>4605.2</v>
      </c>
      <c r="M705" s="6"/>
      <c r="N705" s="6"/>
      <c r="O705" s="6"/>
      <c r="P705" s="6"/>
      <c r="Q705" s="6"/>
      <c r="S705">
        <v>699</v>
      </c>
      <c r="T705">
        <v>22.54</v>
      </c>
      <c r="U705">
        <v>4605.2</v>
      </c>
      <c r="V705" s="6"/>
      <c r="W705" s="6"/>
      <c r="X705" s="6"/>
      <c r="Y705" s="6"/>
      <c r="Z705" s="6"/>
    </row>
    <row r="706" spans="1:26" x14ac:dyDescent="0.25">
      <c r="A706">
        <v>700</v>
      </c>
      <c r="B706">
        <v>1844.25</v>
      </c>
      <c r="C706">
        <v>24.1</v>
      </c>
      <c r="D706" s="6">
        <f t="shared" si="50"/>
        <v>-492.96000000000004</v>
      </c>
      <c r="E706" s="6">
        <f t="shared" si="51"/>
        <v>-9.8799999999999955</v>
      </c>
      <c r="F706" s="11">
        <f t="shared" si="52"/>
        <v>4870.4447999999984</v>
      </c>
      <c r="G706" s="11">
        <f t="shared" si="53"/>
        <v>243009.56160000004</v>
      </c>
      <c r="H706" s="11">
        <f t="shared" si="54"/>
        <v>97.614399999999904</v>
      </c>
      <c r="J706">
        <v>700</v>
      </c>
      <c r="K706">
        <v>1844.25</v>
      </c>
      <c r="L706">
        <v>4366.7</v>
      </c>
      <c r="M706" s="6"/>
      <c r="N706" s="6"/>
      <c r="O706" s="6"/>
      <c r="P706" s="6"/>
      <c r="Q706" s="6"/>
      <c r="S706">
        <v>700</v>
      </c>
      <c r="T706">
        <v>24.1</v>
      </c>
      <c r="U706">
        <v>4366.7</v>
      </c>
      <c r="V706" s="6"/>
      <c r="W706" s="6"/>
      <c r="X706" s="6"/>
      <c r="Y706" s="6"/>
      <c r="Z706" s="6"/>
    </row>
    <row r="707" spans="1:26" x14ac:dyDescent="0.25">
      <c r="A707">
        <v>701</v>
      </c>
      <c r="B707">
        <v>1779.01</v>
      </c>
      <c r="C707">
        <v>23.98</v>
      </c>
      <c r="D707" s="6">
        <f t="shared" si="50"/>
        <v>-558.20000000000005</v>
      </c>
      <c r="E707" s="6">
        <f t="shared" si="51"/>
        <v>-9.9999999999999964</v>
      </c>
      <c r="F707" s="11">
        <f t="shared" si="52"/>
        <v>5581.9999999999982</v>
      </c>
      <c r="G707" s="11">
        <f t="shared" si="53"/>
        <v>311587.24000000005</v>
      </c>
      <c r="H707" s="11">
        <f t="shared" si="54"/>
        <v>99.999999999999929</v>
      </c>
      <c r="J707">
        <v>701</v>
      </c>
      <c r="K707">
        <v>1779.01</v>
      </c>
      <c r="L707">
        <v>4313.8</v>
      </c>
      <c r="M707" s="6"/>
      <c r="N707" s="6"/>
      <c r="O707" s="6"/>
      <c r="P707" s="6"/>
      <c r="Q707" s="6"/>
      <c r="S707">
        <v>701</v>
      </c>
      <c r="T707">
        <v>23.98</v>
      </c>
      <c r="U707">
        <v>4313.8</v>
      </c>
      <c r="V707" s="6"/>
      <c r="W707" s="6"/>
      <c r="X707" s="6"/>
      <c r="Y707" s="6"/>
      <c r="Z707" s="6"/>
    </row>
    <row r="708" spans="1:26" x14ac:dyDescent="0.25">
      <c r="A708">
        <v>702</v>
      </c>
      <c r="B708">
        <v>1628.33</v>
      </c>
      <c r="C708">
        <v>20.6</v>
      </c>
      <c r="D708" s="6">
        <f t="shared" si="50"/>
        <v>-708.88000000000011</v>
      </c>
      <c r="E708" s="6">
        <f t="shared" si="51"/>
        <v>-13.379999999999995</v>
      </c>
      <c r="F708" s="11">
        <f t="shared" si="52"/>
        <v>9484.8143999999975</v>
      </c>
      <c r="G708" s="11">
        <f t="shared" si="53"/>
        <v>502510.85440000013</v>
      </c>
      <c r="H708" s="11">
        <f t="shared" si="54"/>
        <v>179.02439999999987</v>
      </c>
      <c r="J708">
        <v>702</v>
      </c>
      <c r="K708">
        <v>1628.33</v>
      </c>
      <c r="L708">
        <v>3932.1</v>
      </c>
      <c r="M708" s="6"/>
      <c r="N708" s="6"/>
      <c r="O708" s="6"/>
      <c r="P708" s="6"/>
      <c r="Q708" s="6"/>
      <c r="S708">
        <v>702</v>
      </c>
      <c r="T708">
        <v>20.6</v>
      </c>
      <c r="U708">
        <v>3932.1</v>
      </c>
      <c r="V708" s="6"/>
      <c r="W708" s="6"/>
      <c r="X708" s="6"/>
      <c r="Y708" s="6"/>
      <c r="Z708" s="6"/>
    </row>
    <row r="709" spans="1:26" x14ac:dyDescent="0.25">
      <c r="A709">
        <v>703</v>
      </c>
      <c r="B709">
        <v>1717.71</v>
      </c>
      <c r="C709">
        <v>22.42</v>
      </c>
      <c r="D709" s="6">
        <f t="shared" si="50"/>
        <v>-619.5</v>
      </c>
      <c r="E709" s="6">
        <f t="shared" si="51"/>
        <v>-11.559999999999995</v>
      </c>
      <c r="F709" s="11">
        <f t="shared" si="52"/>
        <v>7161.4199999999973</v>
      </c>
      <c r="G709" s="11">
        <f t="shared" si="53"/>
        <v>383780.25</v>
      </c>
      <c r="H709" s="11">
        <f t="shared" si="54"/>
        <v>133.63359999999989</v>
      </c>
      <c r="J709">
        <v>703</v>
      </c>
      <c r="K709">
        <v>1717.71</v>
      </c>
      <c r="L709">
        <v>4256.8999999999996</v>
      </c>
      <c r="M709" s="6"/>
      <c r="N709" s="6"/>
      <c r="O709" s="6"/>
      <c r="P709" s="6"/>
      <c r="Q709" s="6"/>
      <c r="S709">
        <v>703</v>
      </c>
      <c r="T709">
        <v>22.42</v>
      </c>
      <c r="U709">
        <v>4256.8999999999996</v>
      </c>
      <c r="V709" s="6"/>
      <c r="W709" s="6"/>
      <c r="X709" s="6"/>
      <c r="Y709" s="6"/>
      <c r="Z709" s="6"/>
    </row>
    <row r="710" spans="1:26" x14ac:dyDescent="0.25">
      <c r="A710">
        <v>704</v>
      </c>
      <c r="B710">
        <v>1711.29</v>
      </c>
      <c r="C710">
        <v>22.13</v>
      </c>
      <c r="D710" s="6">
        <f t="shared" si="50"/>
        <v>-625.92000000000007</v>
      </c>
      <c r="E710" s="6">
        <f t="shared" si="51"/>
        <v>-11.849999999999998</v>
      </c>
      <c r="F710" s="11">
        <f t="shared" si="52"/>
        <v>7417.1519999999991</v>
      </c>
      <c r="G710" s="11">
        <f t="shared" si="53"/>
        <v>391775.8464000001</v>
      </c>
      <c r="H710" s="11">
        <f t="shared" si="54"/>
        <v>140.42249999999996</v>
      </c>
      <c r="J710">
        <v>704</v>
      </c>
      <c r="K710">
        <v>1711.29</v>
      </c>
      <c r="L710">
        <v>4394.2</v>
      </c>
      <c r="M710" s="6"/>
      <c r="N710" s="6"/>
      <c r="O710" s="6"/>
      <c r="P710" s="6"/>
      <c r="Q710" s="6"/>
      <c r="S710">
        <v>704</v>
      </c>
      <c r="T710">
        <v>22.13</v>
      </c>
      <c r="U710">
        <v>4394.2</v>
      </c>
      <c r="V710" s="6"/>
      <c r="W710" s="6"/>
      <c r="X710" s="6"/>
      <c r="Y710" s="6"/>
      <c r="Z710" s="6"/>
    </row>
    <row r="711" spans="1:26" x14ac:dyDescent="0.25">
      <c r="A711">
        <v>705</v>
      </c>
      <c r="B711">
        <v>1770.03</v>
      </c>
      <c r="C711">
        <v>23.56</v>
      </c>
      <c r="D711" s="6">
        <f t="shared" si="50"/>
        <v>-567.18000000000006</v>
      </c>
      <c r="E711" s="6">
        <f t="shared" si="51"/>
        <v>-10.419999999999998</v>
      </c>
      <c r="F711" s="11">
        <f t="shared" si="52"/>
        <v>5910.0155999999997</v>
      </c>
      <c r="G711" s="11">
        <f t="shared" si="53"/>
        <v>321693.15240000008</v>
      </c>
      <c r="H711" s="11">
        <f t="shared" si="54"/>
        <v>108.57639999999996</v>
      </c>
      <c r="J711">
        <v>705</v>
      </c>
      <c r="K711">
        <v>1770.03</v>
      </c>
      <c r="L711">
        <v>4079.6</v>
      </c>
      <c r="M711" s="6"/>
      <c r="N711" s="6"/>
      <c r="O711" s="6"/>
      <c r="P711" s="6"/>
      <c r="Q711" s="6"/>
      <c r="S711">
        <v>705</v>
      </c>
      <c r="T711">
        <v>23.56</v>
      </c>
      <c r="U711">
        <v>4079.6</v>
      </c>
      <c r="V711" s="6"/>
      <c r="W711" s="6"/>
      <c r="X711" s="6"/>
      <c r="Y711" s="6"/>
      <c r="Z711" s="6"/>
    </row>
    <row r="712" spans="1:26" x14ac:dyDescent="0.25">
      <c r="A712">
        <v>706</v>
      </c>
      <c r="B712">
        <v>1696.68</v>
      </c>
      <c r="C712">
        <v>22.08</v>
      </c>
      <c r="D712" s="6">
        <f t="shared" ref="D712:D758" si="55">B712-2337.21</f>
        <v>-640.53</v>
      </c>
      <c r="E712" s="6">
        <f t="shared" ref="E712:E758" si="56">C712-33.98</f>
        <v>-11.899999999999999</v>
      </c>
      <c r="F712" s="11">
        <f t="shared" ref="F712:F758" si="57">D712*E712</f>
        <v>7622.3069999999989</v>
      </c>
      <c r="G712" s="11">
        <f t="shared" ref="G712:G758" si="58">((D712^2))</f>
        <v>410278.68089999998</v>
      </c>
      <c r="H712" s="11">
        <f t="shared" ref="H712:H758" si="59">E712^2</f>
        <v>141.60999999999996</v>
      </c>
      <c r="J712">
        <v>706</v>
      </c>
      <c r="K712">
        <v>1696.68</v>
      </c>
      <c r="L712">
        <v>3861.4</v>
      </c>
      <c r="M712" s="6"/>
      <c r="N712" s="6"/>
      <c r="O712" s="6"/>
      <c r="P712" s="6"/>
      <c r="Q712" s="6"/>
      <c r="S712">
        <v>706</v>
      </c>
      <c r="T712">
        <v>22.08</v>
      </c>
      <c r="U712">
        <v>3861.4</v>
      </c>
      <c r="V712" s="6"/>
      <c r="W712" s="6"/>
      <c r="X712" s="6"/>
      <c r="Y712" s="6"/>
      <c r="Z712" s="6"/>
    </row>
    <row r="713" spans="1:26" x14ac:dyDescent="0.25">
      <c r="A713">
        <v>707</v>
      </c>
      <c r="B713">
        <v>1615.75</v>
      </c>
      <c r="C713">
        <v>20.420000000000002</v>
      </c>
      <c r="D713" s="6">
        <f t="shared" si="55"/>
        <v>-721.46</v>
      </c>
      <c r="E713" s="6">
        <f t="shared" si="56"/>
        <v>-13.559999999999995</v>
      </c>
      <c r="F713" s="11">
        <f t="shared" si="57"/>
        <v>9782.997599999997</v>
      </c>
      <c r="G713" s="11">
        <f t="shared" si="58"/>
        <v>520504.53160000005</v>
      </c>
      <c r="H713" s="11">
        <f t="shared" si="59"/>
        <v>183.87359999999987</v>
      </c>
      <c r="J713">
        <v>707</v>
      </c>
      <c r="K713">
        <v>1615.75</v>
      </c>
      <c r="L713">
        <v>4063</v>
      </c>
      <c r="M713" s="6"/>
      <c r="N713" s="6"/>
      <c r="O713" s="6"/>
      <c r="P713" s="6"/>
      <c r="Q713" s="6"/>
      <c r="S713">
        <v>707</v>
      </c>
      <c r="T713">
        <v>20.420000000000002</v>
      </c>
      <c r="U713">
        <v>4063</v>
      </c>
      <c r="V713" s="6"/>
      <c r="W713" s="6"/>
      <c r="X713" s="6"/>
      <c r="Y713" s="6"/>
      <c r="Z713" s="6"/>
    </row>
    <row r="714" spans="1:26" x14ac:dyDescent="0.25">
      <c r="A714">
        <v>708</v>
      </c>
      <c r="B714">
        <v>1603.91</v>
      </c>
      <c r="C714">
        <v>22.56</v>
      </c>
      <c r="D714" s="6">
        <f t="shared" si="55"/>
        <v>-733.3</v>
      </c>
      <c r="E714" s="6">
        <f t="shared" si="56"/>
        <v>-11.419999999999998</v>
      </c>
      <c r="F714" s="11">
        <f t="shared" si="57"/>
        <v>8374.2859999999982</v>
      </c>
      <c r="G714" s="11">
        <f t="shared" si="58"/>
        <v>537728.8899999999</v>
      </c>
      <c r="H714" s="11">
        <f t="shared" si="59"/>
        <v>130.41639999999995</v>
      </c>
      <c r="J714">
        <v>708</v>
      </c>
      <c r="K714">
        <v>1603.91</v>
      </c>
      <c r="L714">
        <v>4282.7</v>
      </c>
      <c r="M714" s="6"/>
      <c r="N714" s="6"/>
      <c r="O714" s="6"/>
      <c r="P714" s="6"/>
      <c r="Q714" s="6"/>
      <c r="S714">
        <v>708</v>
      </c>
      <c r="T714">
        <v>22.56</v>
      </c>
      <c r="U714">
        <v>4282.7</v>
      </c>
      <c r="V714" s="6"/>
      <c r="W714" s="6"/>
      <c r="X714" s="6"/>
      <c r="Y714" s="6"/>
      <c r="Z714" s="6"/>
    </row>
    <row r="715" spans="1:26" x14ac:dyDescent="0.25">
      <c r="A715">
        <v>709</v>
      </c>
      <c r="B715">
        <v>1552.03</v>
      </c>
      <c r="C715">
        <v>22.04</v>
      </c>
      <c r="D715" s="6">
        <f t="shared" si="55"/>
        <v>-785.18000000000006</v>
      </c>
      <c r="E715" s="6">
        <f t="shared" si="56"/>
        <v>-11.939999999999998</v>
      </c>
      <c r="F715" s="11">
        <f t="shared" si="57"/>
        <v>9375.0491999999995</v>
      </c>
      <c r="G715" s="11">
        <f t="shared" si="58"/>
        <v>616507.63240000012</v>
      </c>
      <c r="H715" s="11">
        <f t="shared" si="59"/>
        <v>142.56359999999995</v>
      </c>
      <c r="J715">
        <v>709</v>
      </c>
      <c r="K715">
        <v>1552.03</v>
      </c>
      <c r="L715">
        <v>4229.7</v>
      </c>
      <c r="M715" s="6"/>
      <c r="N715" s="6"/>
      <c r="O715" s="6"/>
      <c r="P715" s="6"/>
      <c r="Q715" s="6"/>
      <c r="S715">
        <v>709</v>
      </c>
      <c r="T715">
        <v>22.04</v>
      </c>
      <c r="U715">
        <v>4229.7</v>
      </c>
      <c r="V715" s="6"/>
      <c r="W715" s="6"/>
      <c r="X715" s="6"/>
      <c r="Y715" s="6"/>
      <c r="Z715" s="6"/>
    </row>
    <row r="716" spans="1:26" x14ac:dyDescent="0.25">
      <c r="A716">
        <v>710</v>
      </c>
      <c r="B716">
        <v>1505.9</v>
      </c>
      <c r="C716">
        <v>21.07</v>
      </c>
      <c r="D716" s="6">
        <f t="shared" si="55"/>
        <v>-831.31</v>
      </c>
      <c r="E716" s="6">
        <f t="shared" si="56"/>
        <v>-12.909999999999997</v>
      </c>
      <c r="F716" s="11">
        <f t="shared" si="57"/>
        <v>10732.212099999997</v>
      </c>
      <c r="G716" s="11">
        <f t="shared" si="58"/>
        <v>691076.31609999994</v>
      </c>
      <c r="H716" s="11">
        <f t="shared" si="59"/>
        <v>166.66809999999992</v>
      </c>
      <c r="J716">
        <v>710</v>
      </c>
      <c r="K716">
        <v>1505.9</v>
      </c>
      <c r="L716">
        <v>4040.9</v>
      </c>
      <c r="M716" s="6"/>
      <c r="N716" s="6"/>
      <c r="O716" s="6"/>
      <c r="P716" s="6"/>
      <c r="Q716" s="6"/>
      <c r="S716">
        <v>710</v>
      </c>
      <c r="T716">
        <v>21.07</v>
      </c>
      <c r="U716">
        <v>4040.9</v>
      </c>
      <c r="V716" s="6"/>
      <c r="W716" s="6"/>
      <c r="X716" s="6"/>
      <c r="Y716" s="6"/>
      <c r="Z716" s="6"/>
    </row>
    <row r="717" spans="1:26" x14ac:dyDescent="0.25">
      <c r="A717">
        <v>711</v>
      </c>
      <c r="B717">
        <v>1649.47</v>
      </c>
      <c r="C717">
        <v>23.2</v>
      </c>
      <c r="D717" s="6">
        <f t="shared" si="55"/>
        <v>-687.74</v>
      </c>
      <c r="E717" s="6">
        <f t="shared" si="56"/>
        <v>-10.779999999999998</v>
      </c>
      <c r="F717" s="11">
        <f t="shared" si="57"/>
        <v>7413.8371999999981</v>
      </c>
      <c r="G717" s="11">
        <f t="shared" si="58"/>
        <v>472986.3076</v>
      </c>
      <c r="H717" s="11">
        <f t="shared" si="59"/>
        <v>116.20839999999995</v>
      </c>
      <c r="J717">
        <v>711</v>
      </c>
      <c r="K717">
        <v>1649.47</v>
      </c>
      <c r="L717">
        <v>4087.8</v>
      </c>
      <c r="M717" s="6"/>
      <c r="N717" s="6"/>
      <c r="O717" s="6"/>
      <c r="P717" s="6"/>
      <c r="Q717" s="6"/>
      <c r="S717">
        <v>711</v>
      </c>
      <c r="T717">
        <v>23.2</v>
      </c>
      <c r="U717">
        <v>4087.8</v>
      </c>
      <c r="V717" s="6"/>
      <c r="W717" s="6"/>
      <c r="X717" s="6"/>
      <c r="Y717" s="6"/>
      <c r="Z717" s="6"/>
    </row>
    <row r="718" spans="1:26" x14ac:dyDescent="0.25">
      <c r="A718">
        <v>712</v>
      </c>
      <c r="B718">
        <v>1657.21</v>
      </c>
      <c r="C718">
        <v>23.16</v>
      </c>
      <c r="D718" s="6">
        <f t="shared" si="55"/>
        <v>-680</v>
      </c>
      <c r="E718" s="6">
        <f t="shared" si="56"/>
        <v>-10.819999999999997</v>
      </c>
      <c r="F718" s="11">
        <f t="shared" si="57"/>
        <v>7357.5999999999976</v>
      </c>
      <c r="G718" s="11">
        <f t="shared" si="58"/>
        <v>462400</v>
      </c>
      <c r="H718" s="11">
        <f t="shared" si="59"/>
        <v>117.07239999999993</v>
      </c>
      <c r="J718">
        <v>712</v>
      </c>
      <c r="K718">
        <v>1657.21</v>
      </c>
      <c r="L718">
        <v>3883.4</v>
      </c>
      <c r="M718" s="6"/>
      <c r="N718" s="6"/>
      <c r="O718" s="6"/>
      <c r="P718" s="6"/>
      <c r="Q718" s="6"/>
      <c r="S718">
        <v>712</v>
      </c>
      <c r="T718">
        <v>23.16</v>
      </c>
      <c r="U718">
        <v>3883.4</v>
      </c>
      <c r="V718" s="6"/>
      <c r="W718" s="6"/>
      <c r="X718" s="6"/>
      <c r="Y718" s="6"/>
      <c r="Z718" s="6"/>
    </row>
    <row r="719" spans="1:26" x14ac:dyDescent="0.25">
      <c r="A719">
        <v>713</v>
      </c>
      <c r="B719">
        <v>1698.52</v>
      </c>
      <c r="C719">
        <v>23.98</v>
      </c>
      <c r="D719" s="6">
        <f t="shared" si="55"/>
        <v>-638.69000000000005</v>
      </c>
      <c r="E719" s="6">
        <f t="shared" si="56"/>
        <v>-9.9999999999999964</v>
      </c>
      <c r="F719" s="11">
        <f t="shared" si="57"/>
        <v>6386.8999999999987</v>
      </c>
      <c r="G719" s="11">
        <f t="shared" si="58"/>
        <v>407924.91610000009</v>
      </c>
      <c r="H719" s="11">
        <f t="shared" si="59"/>
        <v>99.999999999999929</v>
      </c>
      <c r="J719">
        <v>713</v>
      </c>
      <c r="K719">
        <v>1698.52</v>
      </c>
      <c r="L719">
        <v>3852.6</v>
      </c>
      <c r="M719" s="6"/>
      <c r="N719" s="6"/>
      <c r="O719" s="6"/>
      <c r="P719" s="6"/>
      <c r="Q719" s="6"/>
      <c r="S719">
        <v>713</v>
      </c>
      <c r="T719">
        <v>23.98</v>
      </c>
      <c r="U719">
        <v>3852.6</v>
      </c>
      <c r="V719" s="6"/>
      <c r="W719" s="6"/>
      <c r="X719" s="6"/>
      <c r="Y719" s="6"/>
      <c r="Z719" s="6"/>
    </row>
    <row r="720" spans="1:26" x14ac:dyDescent="0.25">
      <c r="A720">
        <v>714</v>
      </c>
      <c r="B720">
        <v>1720.95</v>
      </c>
      <c r="C720">
        <v>24.64</v>
      </c>
      <c r="D720" s="6">
        <f t="shared" si="55"/>
        <v>-616.26</v>
      </c>
      <c r="E720" s="6">
        <f t="shared" si="56"/>
        <v>-9.3399999999999963</v>
      </c>
      <c r="F720" s="11">
        <f t="shared" si="57"/>
        <v>5755.8683999999976</v>
      </c>
      <c r="G720" s="11">
        <f t="shared" si="58"/>
        <v>379776.38760000002</v>
      </c>
      <c r="H720" s="11">
        <f t="shared" si="59"/>
        <v>87.235599999999934</v>
      </c>
      <c r="J720">
        <v>714</v>
      </c>
      <c r="K720">
        <v>1720.95</v>
      </c>
      <c r="L720">
        <v>3926.4</v>
      </c>
      <c r="M720" s="6"/>
      <c r="N720" s="6"/>
      <c r="O720" s="6"/>
      <c r="P720" s="6"/>
      <c r="Q720" s="6"/>
      <c r="S720">
        <v>714</v>
      </c>
      <c r="T720">
        <v>24.64</v>
      </c>
      <c r="U720">
        <v>3926.4</v>
      </c>
      <c r="V720" s="6"/>
      <c r="W720" s="6"/>
      <c r="X720" s="6"/>
      <c r="Y720" s="6"/>
      <c r="Z720" s="6"/>
    </row>
    <row r="721" spans="1:26" x14ac:dyDescent="0.25">
      <c r="A721">
        <v>715</v>
      </c>
      <c r="B721">
        <v>1726.33</v>
      </c>
      <c r="C721">
        <v>24.27</v>
      </c>
      <c r="D721" s="6">
        <f t="shared" si="55"/>
        <v>-610.88000000000011</v>
      </c>
      <c r="E721" s="6">
        <f t="shared" si="56"/>
        <v>-9.7099999999999973</v>
      </c>
      <c r="F721" s="11">
        <f t="shared" si="57"/>
        <v>5931.6447999999991</v>
      </c>
      <c r="G721" s="11">
        <f t="shared" si="58"/>
        <v>373174.37440000015</v>
      </c>
      <c r="H721" s="11">
        <f t="shared" si="59"/>
        <v>94.284099999999953</v>
      </c>
      <c r="J721">
        <v>715</v>
      </c>
      <c r="K721">
        <v>1726.33</v>
      </c>
      <c r="L721">
        <v>4242.5</v>
      </c>
      <c r="M721" s="6"/>
      <c r="N721" s="6"/>
      <c r="O721" s="6"/>
      <c r="P721" s="6"/>
      <c r="Q721" s="6"/>
      <c r="S721">
        <v>715</v>
      </c>
      <c r="T721">
        <v>24.27</v>
      </c>
      <c r="U721">
        <v>4242.5</v>
      </c>
      <c r="V721" s="6"/>
      <c r="W721" s="6"/>
      <c r="X721" s="6"/>
      <c r="Y721" s="6"/>
      <c r="Z721" s="6"/>
    </row>
    <row r="722" spans="1:26" x14ac:dyDescent="0.25">
      <c r="A722">
        <v>716</v>
      </c>
      <c r="B722">
        <v>1780.12</v>
      </c>
      <c r="C722">
        <v>25.02</v>
      </c>
      <c r="D722" s="6">
        <f t="shared" si="55"/>
        <v>-557.09000000000015</v>
      </c>
      <c r="E722" s="6">
        <f t="shared" si="56"/>
        <v>-8.9599999999999973</v>
      </c>
      <c r="F722" s="11">
        <f t="shared" si="57"/>
        <v>4991.5263999999997</v>
      </c>
      <c r="G722" s="11">
        <f t="shared" si="58"/>
        <v>310349.26810000016</v>
      </c>
      <c r="H722" s="11">
        <f t="shared" si="59"/>
        <v>80.281599999999955</v>
      </c>
      <c r="J722">
        <v>716</v>
      </c>
      <c r="K722">
        <v>1780.12</v>
      </c>
      <c r="L722">
        <v>4291.6000000000004</v>
      </c>
      <c r="M722" s="6"/>
      <c r="N722" s="6"/>
      <c r="O722" s="6"/>
      <c r="P722" s="6"/>
      <c r="Q722" s="6"/>
      <c r="S722">
        <v>716</v>
      </c>
      <c r="T722">
        <v>25.02</v>
      </c>
      <c r="U722">
        <v>4291.6000000000004</v>
      </c>
      <c r="V722" s="6"/>
      <c r="W722" s="6"/>
      <c r="X722" s="6"/>
      <c r="Y722" s="6"/>
      <c r="Z722" s="6"/>
    </row>
    <row r="723" spans="1:26" x14ac:dyDescent="0.25">
      <c r="A723">
        <v>717</v>
      </c>
      <c r="B723">
        <v>1681.64</v>
      </c>
      <c r="C723">
        <v>23.61</v>
      </c>
      <c r="D723" s="6">
        <f t="shared" si="55"/>
        <v>-655.56999999999994</v>
      </c>
      <c r="E723" s="6">
        <f t="shared" si="56"/>
        <v>-10.369999999999997</v>
      </c>
      <c r="F723" s="11">
        <f t="shared" si="57"/>
        <v>6798.2608999999975</v>
      </c>
      <c r="G723" s="11">
        <f t="shared" si="58"/>
        <v>429772.0248999999</v>
      </c>
      <c r="H723" s="11">
        <f t="shared" si="59"/>
        <v>107.53689999999995</v>
      </c>
      <c r="J723">
        <v>717</v>
      </c>
      <c r="K723">
        <v>1681.64</v>
      </c>
      <c r="L723">
        <v>4377.3</v>
      </c>
      <c r="M723" s="6"/>
      <c r="N723" s="6"/>
      <c r="O723" s="6"/>
      <c r="P723" s="6"/>
      <c r="Q723" s="6"/>
      <c r="S723">
        <v>717</v>
      </c>
      <c r="T723">
        <v>23.61</v>
      </c>
      <c r="U723">
        <v>4377.3</v>
      </c>
      <c r="V723" s="6"/>
      <c r="W723" s="6"/>
      <c r="X723" s="6"/>
      <c r="Y723" s="6"/>
      <c r="Z723" s="6"/>
    </row>
    <row r="724" spans="1:26" x14ac:dyDescent="0.25">
      <c r="A724">
        <v>718</v>
      </c>
      <c r="B724">
        <v>1608.7</v>
      </c>
      <c r="C724">
        <v>22.61</v>
      </c>
      <c r="D724" s="6">
        <f t="shared" si="55"/>
        <v>-728.51</v>
      </c>
      <c r="E724" s="6">
        <f t="shared" si="56"/>
        <v>-11.369999999999997</v>
      </c>
      <c r="F724" s="11">
        <f t="shared" si="57"/>
        <v>8283.1586999999981</v>
      </c>
      <c r="G724" s="11">
        <f t="shared" si="58"/>
        <v>530726.82010000001</v>
      </c>
      <c r="H724" s="11">
        <f t="shared" si="59"/>
        <v>129.27689999999996</v>
      </c>
      <c r="J724">
        <v>718</v>
      </c>
      <c r="K724">
        <v>1608.7</v>
      </c>
      <c r="L724">
        <v>4443.3</v>
      </c>
      <c r="M724" s="6"/>
      <c r="N724" s="6"/>
      <c r="O724" s="6"/>
      <c r="P724" s="6"/>
      <c r="Q724" s="6"/>
      <c r="S724">
        <v>718</v>
      </c>
      <c r="T724">
        <v>22.61</v>
      </c>
      <c r="U724">
        <v>4443.3</v>
      </c>
      <c r="V724" s="6"/>
      <c r="W724" s="6"/>
      <c r="X724" s="6"/>
      <c r="Y724" s="6"/>
      <c r="Z724" s="6"/>
    </row>
    <row r="725" spans="1:26" x14ac:dyDescent="0.25">
      <c r="A725">
        <v>719</v>
      </c>
      <c r="B725">
        <v>1647.4</v>
      </c>
      <c r="C725">
        <v>22.38</v>
      </c>
      <c r="D725" s="6">
        <f t="shared" si="55"/>
        <v>-689.81</v>
      </c>
      <c r="E725" s="6">
        <f t="shared" si="56"/>
        <v>-11.599999999999998</v>
      </c>
      <c r="F725" s="11">
        <f t="shared" si="57"/>
        <v>8001.7959999999975</v>
      </c>
      <c r="G725" s="11">
        <f t="shared" si="58"/>
        <v>475837.8360999999</v>
      </c>
      <c r="H725" s="11">
        <f t="shared" si="59"/>
        <v>134.55999999999995</v>
      </c>
      <c r="J725">
        <v>719</v>
      </c>
      <c r="K725">
        <v>1647.4</v>
      </c>
      <c r="L725">
        <v>4639.5</v>
      </c>
      <c r="M725" s="6"/>
      <c r="N725" s="6"/>
      <c r="O725" s="6"/>
      <c r="P725" s="6"/>
      <c r="Q725" s="6"/>
      <c r="S725">
        <v>719</v>
      </c>
      <c r="T725">
        <v>22.38</v>
      </c>
      <c r="U725">
        <v>4639.5</v>
      </c>
      <c r="V725" s="6"/>
      <c r="W725" s="6"/>
      <c r="X725" s="6"/>
      <c r="Y725" s="6"/>
      <c r="Z725" s="6"/>
    </row>
    <row r="726" spans="1:26" x14ac:dyDescent="0.25">
      <c r="A726">
        <v>720</v>
      </c>
      <c r="B726">
        <v>1616.74</v>
      </c>
      <c r="C726">
        <v>21.94</v>
      </c>
      <c r="D726" s="6">
        <f t="shared" si="55"/>
        <v>-720.47</v>
      </c>
      <c r="E726" s="6">
        <f t="shared" si="56"/>
        <v>-12.039999999999996</v>
      </c>
      <c r="F726" s="11">
        <f t="shared" si="57"/>
        <v>8674.4587999999967</v>
      </c>
      <c r="G726" s="11">
        <f t="shared" si="58"/>
        <v>519077.02090000006</v>
      </c>
      <c r="H726" s="11">
        <f t="shared" si="59"/>
        <v>144.96159999999989</v>
      </c>
      <c r="J726">
        <v>720</v>
      </c>
      <c r="K726">
        <v>1616.74</v>
      </c>
      <c r="L726">
        <v>4530.7</v>
      </c>
      <c r="M726" s="6"/>
      <c r="N726" s="6"/>
      <c r="O726" s="6"/>
      <c r="P726" s="6"/>
      <c r="Q726" s="6"/>
      <c r="S726">
        <v>720</v>
      </c>
      <c r="T726">
        <v>21.94</v>
      </c>
      <c r="U726">
        <v>4530.7</v>
      </c>
      <c r="V726" s="6"/>
      <c r="W726" s="6"/>
      <c r="X726" s="6"/>
      <c r="Y726" s="6"/>
      <c r="Z726" s="6"/>
    </row>
    <row r="727" spans="1:26" x14ac:dyDescent="0.25">
      <c r="A727">
        <v>721</v>
      </c>
      <c r="B727">
        <v>1580.9</v>
      </c>
      <c r="C727">
        <v>21.06</v>
      </c>
      <c r="D727" s="6">
        <f t="shared" si="55"/>
        <v>-756.31</v>
      </c>
      <c r="E727" s="6">
        <f t="shared" si="56"/>
        <v>-12.919999999999998</v>
      </c>
      <c r="F727" s="11">
        <f t="shared" si="57"/>
        <v>9771.5251999999982</v>
      </c>
      <c r="G727" s="11">
        <f t="shared" si="58"/>
        <v>572004.81609999994</v>
      </c>
      <c r="H727" s="11">
        <f t="shared" si="59"/>
        <v>166.92639999999994</v>
      </c>
      <c r="J727">
        <v>721</v>
      </c>
      <c r="K727">
        <v>1580.9</v>
      </c>
      <c r="L727">
        <v>4272.3999999999996</v>
      </c>
      <c r="M727" s="6"/>
      <c r="N727" s="6"/>
      <c r="O727" s="6"/>
      <c r="P727" s="6"/>
      <c r="Q727" s="6"/>
      <c r="S727">
        <v>721</v>
      </c>
      <c r="T727">
        <v>21.06</v>
      </c>
      <c r="U727">
        <v>4272.3999999999996</v>
      </c>
      <c r="V727" s="6"/>
      <c r="W727" s="6"/>
      <c r="X727" s="6"/>
      <c r="Y727" s="6"/>
      <c r="Z727" s="6"/>
    </row>
    <row r="728" spans="1:26" x14ac:dyDescent="0.25">
      <c r="A728">
        <v>722</v>
      </c>
      <c r="B728">
        <v>1499.21</v>
      </c>
      <c r="C728">
        <v>19.62</v>
      </c>
      <c r="D728" s="6">
        <f t="shared" si="55"/>
        <v>-838</v>
      </c>
      <c r="E728" s="6">
        <f t="shared" si="56"/>
        <v>-14.359999999999996</v>
      </c>
      <c r="F728" s="11">
        <f t="shared" si="57"/>
        <v>12033.679999999997</v>
      </c>
      <c r="G728" s="11">
        <f t="shared" si="58"/>
        <v>702244</v>
      </c>
      <c r="H728" s="11">
        <f t="shared" si="59"/>
        <v>206.20959999999988</v>
      </c>
      <c r="J728">
        <v>722</v>
      </c>
      <c r="K728">
        <v>1499.21</v>
      </c>
      <c r="L728">
        <v>4365</v>
      </c>
      <c r="M728" s="6"/>
      <c r="N728" s="6"/>
      <c r="O728" s="6"/>
      <c r="P728" s="6"/>
      <c r="Q728" s="6"/>
      <c r="S728">
        <v>722</v>
      </c>
      <c r="T728">
        <v>19.62</v>
      </c>
      <c r="U728">
        <v>4365</v>
      </c>
      <c r="V728" s="6"/>
      <c r="W728" s="6"/>
      <c r="X728" s="6"/>
      <c r="Y728" s="6"/>
      <c r="Z728" s="6"/>
    </row>
    <row r="729" spans="1:26" x14ac:dyDescent="0.25">
      <c r="A729">
        <v>723</v>
      </c>
      <c r="B729">
        <v>1596.7</v>
      </c>
      <c r="C729">
        <v>20.54</v>
      </c>
      <c r="D729" s="6">
        <f t="shared" si="55"/>
        <v>-740.51</v>
      </c>
      <c r="E729" s="6">
        <f t="shared" si="56"/>
        <v>-13.439999999999998</v>
      </c>
      <c r="F729" s="11">
        <f t="shared" si="57"/>
        <v>9952.4543999999987</v>
      </c>
      <c r="G729" s="11">
        <f t="shared" si="58"/>
        <v>548355.0601</v>
      </c>
      <c r="H729" s="11">
        <f t="shared" si="59"/>
        <v>180.63359999999994</v>
      </c>
      <c r="J729">
        <v>723</v>
      </c>
      <c r="K729">
        <v>1596.7</v>
      </c>
      <c r="L729">
        <v>4403.8999999999996</v>
      </c>
      <c r="M729" s="6"/>
      <c r="N729" s="6"/>
      <c r="O729" s="6"/>
      <c r="P729" s="6"/>
      <c r="Q729" s="6"/>
      <c r="S729">
        <v>723</v>
      </c>
      <c r="T729">
        <v>20.54</v>
      </c>
      <c r="U729">
        <v>4403.8999999999996</v>
      </c>
      <c r="V729" s="6"/>
      <c r="W729" s="6"/>
      <c r="X729" s="6"/>
      <c r="Y729" s="6"/>
      <c r="Z729" s="6"/>
    </row>
    <row r="730" spans="1:26" x14ac:dyDescent="0.25">
      <c r="A730">
        <v>724</v>
      </c>
      <c r="B730">
        <v>1516.85</v>
      </c>
      <c r="C730">
        <v>19.53</v>
      </c>
      <c r="D730" s="6">
        <f t="shared" si="55"/>
        <v>-820.36000000000013</v>
      </c>
      <c r="E730" s="6">
        <f t="shared" si="56"/>
        <v>-14.449999999999996</v>
      </c>
      <c r="F730" s="11">
        <f t="shared" si="57"/>
        <v>11854.201999999997</v>
      </c>
      <c r="G730" s="11">
        <f t="shared" si="58"/>
        <v>672990.52960000024</v>
      </c>
      <c r="H730" s="11">
        <f t="shared" si="59"/>
        <v>208.80249999999987</v>
      </c>
      <c r="J730">
        <v>724</v>
      </c>
      <c r="K730">
        <v>1516.85</v>
      </c>
      <c r="L730">
        <v>4246.7</v>
      </c>
      <c r="M730" s="6"/>
      <c r="N730" s="6"/>
      <c r="O730" s="6"/>
      <c r="P730" s="6"/>
      <c r="Q730" s="6"/>
      <c r="S730">
        <v>724</v>
      </c>
      <c r="T730">
        <v>19.53</v>
      </c>
      <c r="U730">
        <v>4246.7</v>
      </c>
      <c r="V730" s="6"/>
      <c r="W730" s="6"/>
      <c r="X730" s="6"/>
      <c r="Y730" s="6"/>
      <c r="Z730" s="6"/>
    </row>
    <row r="731" spans="1:26" x14ac:dyDescent="0.25">
      <c r="A731">
        <v>725</v>
      </c>
      <c r="B731">
        <v>1482.05</v>
      </c>
      <c r="C731">
        <v>19.079999999999998</v>
      </c>
      <c r="D731" s="6">
        <f t="shared" si="55"/>
        <v>-855.16000000000008</v>
      </c>
      <c r="E731" s="6">
        <f t="shared" si="56"/>
        <v>-14.899999999999999</v>
      </c>
      <c r="F731" s="11">
        <f t="shared" si="57"/>
        <v>12741.884</v>
      </c>
      <c r="G731" s="11">
        <f t="shared" si="58"/>
        <v>731298.62560000014</v>
      </c>
      <c r="H731" s="11">
        <f t="shared" si="59"/>
        <v>222.00999999999996</v>
      </c>
      <c r="J731">
        <v>725</v>
      </c>
      <c r="K731">
        <v>1482.05</v>
      </c>
      <c r="L731">
        <v>4182</v>
      </c>
      <c r="M731" s="6"/>
      <c r="N731" s="6"/>
      <c r="O731" s="6"/>
      <c r="P731" s="6"/>
      <c r="Q731" s="6"/>
      <c r="S731">
        <v>725</v>
      </c>
      <c r="T731">
        <v>19.079999999999998</v>
      </c>
      <c r="U731">
        <v>4182</v>
      </c>
      <c r="V731" s="6"/>
      <c r="W731" s="6"/>
      <c r="X731" s="6"/>
      <c r="Y731" s="6"/>
      <c r="Z731" s="6"/>
    </row>
    <row r="732" spans="1:26" x14ac:dyDescent="0.25">
      <c r="A732">
        <v>726</v>
      </c>
      <c r="B732">
        <v>1483.27</v>
      </c>
      <c r="C732">
        <v>19.260000000000002</v>
      </c>
      <c r="D732" s="6">
        <f t="shared" si="55"/>
        <v>-853.94</v>
      </c>
      <c r="E732" s="6">
        <f t="shared" si="56"/>
        <v>-14.719999999999995</v>
      </c>
      <c r="F732" s="11">
        <f t="shared" si="57"/>
        <v>12569.996799999997</v>
      </c>
      <c r="G732" s="11">
        <f t="shared" si="58"/>
        <v>729213.52360000007</v>
      </c>
      <c r="H732" s="11">
        <f t="shared" si="59"/>
        <v>216.67839999999987</v>
      </c>
      <c r="J732">
        <v>726</v>
      </c>
      <c r="K732">
        <v>1483.27</v>
      </c>
      <c r="L732">
        <v>4169.2</v>
      </c>
      <c r="M732" s="6"/>
      <c r="N732" s="6"/>
      <c r="O732" s="6"/>
      <c r="P732" s="6"/>
      <c r="Q732" s="6"/>
      <c r="S732">
        <v>726</v>
      </c>
      <c r="T732">
        <v>19.260000000000002</v>
      </c>
      <c r="U732">
        <v>4169.2</v>
      </c>
      <c r="V732" s="6"/>
      <c r="W732" s="6"/>
      <c r="X732" s="6"/>
      <c r="Y732" s="6"/>
      <c r="Z732" s="6"/>
    </row>
    <row r="733" spans="1:26" x14ac:dyDescent="0.25">
      <c r="A733">
        <v>727</v>
      </c>
      <c r="B733">
        <v>1386.42</v>
      </c>
      <c r="C733">
        <v>17.7</v>
      </c>
      <c r="D733" s="6">
        <f t="shared" si="55"/>
        <v>-950.79</v>
      </c>
      <c r="E733" s="6">
        <f t="shared" si="56"/>
        <v>-16.279999999999998</v>
      </c>
      <c r="F733" s="11">
        <f t="shared" si="57"/>
        <v>15478.861199999998</v>
      </c>
      <c r="G733" s="11">
        <f t="shared" si="58"/>
        <v>904001.6240999999</v>
      </c>
      <c r="H733" s="11">
        <f t="shared" si="59"/>
        <v>265.03839999999991</v>
      </c>
      <c r="J733">
        <v>727</v>
      </c>
      <c r="K733">
        <v>1386.42</v>
      </c>
      <c r="L733">
        <v>4233</v>
      </c>
      <c r="M733" s="6"/>
      <c r="N733" s="6"/>
      <c r="O733" s="6"/>
      <c r="P733" s="6"/>
      <c r="Q733" s="6"/>
      <c r="S733">
        <v>727</v>
      </c>
      <c r="T733">
        <v>17.7</v>
      </c>
      <c r="U733">
        <v>4233</v>
      </c>
      <c r="V733" s="6"/>
      <c r="W733" s="6"/>
      <c r="X733" s="6"/>
      <c r="Y733" s="6"/>
      <c r="Z733" s="6"/>
    </row>
    <row r="734" spans="1:26" x14ac:dyDescent="0.25">
      <c r="A734">
        <v>728</v>
      </c>
      <c r="B734">
        <v>1316.12</v>
      </c>
      <c r="C734">
        <v>15.35</v>
      </c>
      <c r="D734" s="6">
        <f t="shared" si="55"/>
        <v>-1021.0900000000001</v>
      </c>
      <c r="E734" s="6">
        <f t="shared" si="56"/>
        <v>-18.629999999999995</v>
      </c>
      <c r="F734" s="11">
        <f t="shared" si="57"/>
        <v>19022.9067</v>
      </c>
      <c r="G734" s="11">
        <f t="shared" si="58"/>
        <v>1042624.7881000004</v>
      </c>
      <c r="H734" s="11">
        <f t="shared" si="59"/>
        <v>347.07689999999985</v>
      </c>
      <c r="J734">
        <v>728</v>
      </c>
      <c r="K734">
        <v>1316.12</v>
      </c>
      <c r="L734">
        <v>4132.2</v>
      </c>
      <c r="M734" s="6"/>
      <c r="N734" s="6"/>
      <c r="O734" s="6"/>
      <c r="P734" s="6"/>
      <c r="Q734" s="6"/>
      <c r="S734">
        <v>728</v>
      </c>
      <c r="T734">
        <v>15.35</v>
      </c>
      <c r="U734">
        <v>4132.2</v>
      </c>
      <c r="V734" s="6"/>
      <c r="W734" s="6"/>
      <c r="X734" s="6"/>
      <c r="Y734" s="6"/>
      <c r="Z734" s="6"/>
    </row>
    <row r="735" spans="1:26" x14ac:dyDescent="0.25">
      <c r="A735">
        <v>729</v>
      </c>
      <c r="B735">
        <v>1384.35</v>
      </c>
      <c r="C735">
        <v>16.05</v>
      </c>
      <c r="D735" s="6">
        <f t="shared" si="55"/>
        <v>-952.86000000000013</v>
      </c>
      <c r="E735" s="6">
        <f t="shared" si="56"/>
        <v>-17.929999999999996</v>
      </c>
      <c r="F735" s="11">
        <f t="shared" si="57"/>
        <v>17084.7798</v>
      </c>
      <c r="G735" s="11">
        <f t="shared" si="58"/>
        <v>907942.17960000027</v>
      </c>
      <c r="H735" s="11">
        <f t="shared" si="59"/>
        <v>321.48489999999987</v>
      </c>
      <c r="J735">
        <v>729</v>
      </c>
      <c r="K735">
        <v>1384.35</v>
      </c>
      <c r="L735">
        <v>4208.5</v>
      </c>
      <c r="M735" s="6"/>
      <c r="N735" s="6"/>
      <c r="O735" s="6"/>
      <c r="P735" s="6"/>
      <c r="Q735" s="6"/>
      <c r="S735">
        <v>729</v>
      </c>
      <c r="T735">
        <v>16.05</v>
      </c>
      <c r="U735">
        <v>4208.5</v>
      </c>
      <c r="V735" s="6"/>
      <c r="W735" s="6"/>
      <c r="X735" s="6"/>
      <c r="Y735" s="6"/>
      <c r="Z735" s="6"/>
    </row>
    <row r="736" spans="1:26" x14ac:dyDescent="0.25">
      <c r="A736">
        <v>730</v>
      </c>
      <c r="B736">
        <v>1472.02</v>
      </c>
      <c r="C736">
        <v>16.89</v>
      </c>
      <c r="D736" s="6">
        <f t="shared" si="55"/>
        <v>-865.19</v>
      </c>
      <c r="E736" s="6">
        <f t="shared" si="56"/>
        <v>-17.089999999999996</v>
      </c>
      <c r="F736" s="11">
        <f t="shared" si="57"/>
        <v>14786.097099999997</v>
      </c>
      <c r="G736" s="11">
        <f t="shared" si="58"/>
        <v>748553.7361000001</v>
      </c>
      <c r="H736" s="11">
        <f t="shared" si="59"/>
        <v>292.0680999999999</v>
      </c>
      <c r="J736">
        <v>730</v>
      </c>
      <c r="K736">
        <v>1472.02</v>
      </c>
      <c r="L736">
        <v>4005.7</v>
      </c>
      <c r="M736" s="6"/>
      <c r="N736" s="6"/>
      <c r="O736" s="6"/>
      <c r="P736" s="6"/>
      <c r="Q736" s="6"/>
      <c r="S736">
        <v>730</v>
      </c>
      <c r="T736">
        <v>16.89</v>
      </c>
      <c r="U736">
        <v>4005.7</v>
      </c>
      <c r="V736" s="6"/>
      <c r="W736" s="6"/>
      <c r="X736" s="6"/>
      <c r="Y736" s="6"/>
      <c r="Z736" s="6"/>
    </row>
    <row r="737" spans="1:26" x14ac:dyDescent="0.25">
      <c r="A737">
        <v>731</v>
      </c>
      <c r="B737">
        <v>1464.73</v>
      </c>
      <c r="C737">
        <v>16.84</v>
      </c>
      <c r="D737" s="6">
        <f t="shared" si="55"/>
        <v>-872.48</v>
      </c>
      <c r="E737" s="6">
        <f t="shared" si="56"/>
        <v>-17.139999999999997</v>
      </c>
      <c r="F737" s="11">
        <f t="shared" si="57"/>
        <v>14954.307199999997</v>
      </c>
      <c r="G737" s="11">
        <f t="shared" si="58"/>
        <v>761221.3504</v>
      </c>
      <c r="H737" s="11">
        <f t="shared" si="59"/>
        <v>293.7795999999999</v>
      </c>
      <c r="J737">
        <v>731</v>
      </c>
      <c r="K737">
        <v>1464.73</v>
      </c>
      <c r="L737">
        <v>3875</v>
      </c>
      <c r="M737" s="6"/>
      <c r="N737" s="6"/>
      <c r="O737" s="6"/>
      <c r="P737" s="6"/>
      <c r="Q737" s="6"/>
      <c r="S737">
        <v>731</v>
      </c>
      <c r="T737">
        <v>16.84</v>
      </c>
      <c r="U737">
        <v>3875</v>
      </c>
      <c r="V737" s="6"/>
      <c r="W737" s="6"/>
      <c r="X737" s="6"/>
      <c r="Y737" s="6"/>
      <c r="Z737" s="6"/>
    </row>
    <row r="738" spans="1:26" x14ac:dyDescent="0.25">
      <c r="A738">
        <v>732</v>
      </c>
      <c r="B738">
        <v>1532.1</v>
      </c>
      <c r="C738">
        <v>17.47</v>
      </c>
      <c r="D738" s="6">
        <f t="shared" si="55"/>
        <v>-805.11000000000013</v>
      </c>
      <c r="E738" s="6">
        <f t="shared" si="56"/>
        <v>-16.509999999999998</v>
      </c>
      <c r="F738" s="11">
        <f t="shared" si="57"/>
        <v>13292.366100000001</v>
      </c>
      <c r="G738" s="11">
        <f t="shared" si="58"/>
        <v>648202.11210000026</v>
      </c>
      <c r="H738" s="11">
        <f t="shared" si="59"/>
        <v>272.58009999999996</v>
      </c>
      <c r="J738">
        <v>732</v>
      </c>
      <c r="K738">
        <v>1532.1</v>
      </c>
      <c r="L738">
        <v>3781</v>
      </c>
      <c r="M738" s="6"/>
      <c r="N738" s="6"/>
      <c r="O738" s="6"/>
      <c r="P738" s="6"/>
      <c r="Q738" s="6"/>
      <c r="S738">
        <v>732</v>
      </c>
      <c r="T738">
        <v>17.47</v>
      </c>
      <c r="U738">
        <v>3781</v>
      </c>
      <c r="V738" s="6"/>
      <c r="W738" s="6"/>
      <c r="X738" s="6"/>
      <c r="Y738" s="6"/>
      <c r="Z738" s="6"/>
    </row>
    <row r="739" spans="1:26" x14ac:dyDescent="0.25">
      <c r="A739">
        <v>733</v>
      </c>
      <c r="B739">
        <v>1535.57</v>
      </c>
      <c r="C739">
        <v>17.13</v>
      </c>
      <c r="D739" s="6">
        <f t="shared" si="55"/>
        <v>-801.6400000000001</v>
      </c>
      <c r="E739" s="6">
        <f t="shared" si="56"/>
        <v>-16.849999999999998</v>
      </c>
      <c r="F739" s="11">
        <f t="shared" si="57"/>
        <v>13507.634</v>
      </c>
      <c r="G739" s="11">
        <f t="shared" si="58"/>
        <v>642626.68960000016</v>
      </c>
      <c r="H739" s="11">
        <f t="shared" si="59"/>
        <v>283.9224999999999</v>
      </c>
      <c r="J739">
        <v>733</v>
      </c>
      <c r="K739">
        <v>1535.57</v>
      </c>
      <c r="L739">
        <v>4153</v>
      </c>
      <c r="M739" s="6"/>
      <c r="N739" s="6"/>
      <c r="O739" s="6"/>
      <c r="P739" s="6"/>
      <c r="Q739" s="6"/>
      <c r="S739">
        <v>733</v>
      </c>
      <c r="T739">
        <v>17.13</v>
      </c>
      <c r="U739">
        <v>4153</v>
      </c>
      <c r="V739" s="6"/>
      <c r="W739" s="6"/>
      <c r="X739" s="6"/>
      <c r="Y739" s="6"/>
      <c r="Z739" s="6"/>
    </row>
    <row r="740" spans="1:26" x14ac:dyDescent="0.25">
      <c r="A740">
        <v>734</v>
      </c>
      <c r="B740">
        <v>1398.07</v>
      </c>
      <c r="C740">
        <v>16.559999999999999</v>
      </c>
      <c r="D740" s="6">
        <f t="shared" si="55"/>
        <v>-939.1400000000001</v>
      </c>
      <c r="E740" s="6">
        <f t="shared" si="56"/>
        <v>-17.419999999999998</v>
      </c>
      <c r="F740" s="11">
        <f t="shared" si="57"/>
        <v>16359.818799999999</v>
      </c>
      <c r="G740" s="11">
        <f t="shared" si="58"/>
        <v>881983.93960000016</v>
      </c>
      <c r="H740" s="11">
        <f t="shared" si="59"/>
        <v>303.45639999999992</v>
      </c>
      <c r="J740">
        <v>734</v>
      </c>
      <c r="K740">
        <v>1398.07</v>
      </c>
      <c r="L740">
        <v>4171.3</v>
      </c>
      <c r="M740" s="6"/>
      <c r="N740" s="6"/>
      <c r="O740" s="6"/>
      <c r="P740" s="6"/>
      <c r="Q740" s="6"/>
      <c r="S740">
        <v>734</v>
      </c>
      <c r="T740">
        <v>16.559999999999999</v>
      </c>
      <c r="U740">
        <v>4171.3</v>
      </c>
      <c r="V740" s="6"/>
      <c r="W740" s="6"/>
      <c r="X740" s="6"/>
      <c r="Y740" s="6"/>
      <c r="Z740" s="6"/>
    </row>
    <row r="741" spans="1:26" x14ac:dyDescent="0.25">
      <c r="A741">
        <v>735</v>
      </c>
      <c r="B741">
        <v>1449.8</v>
      </c>
      <c r="C741">
        <v>17.18</v>
      </c>
      <c r="D741" s="6">
        <f t="shared" si="55"/>
        <v>-887.41000000000008</v>
      </c>
      <c r="E741" s="6">
        <f t="shared" si="56"/>
        <v>-16.799999999999997</v>
      </c>
      <c r="F741" s="11">
        <f t="shared" si="57"/>
        <v>14908.487999999999</v>
      </c>
      <c r="G741" s="11">
        <f t="shared" si="58"/>
        <v>787496.50810000009</v>
      </c>
      <c r="H741" s="11">
        <f t="shared" si="59"/>
        <v>282.2399999999999</v>
      </c>
      <c r="J741">
        <v>735</v>
      </c>
      <c r="K741">
        <v>1449.8</v>
      </c>
      <c r="L741">
        <v>4152.7</v>
      </c>
      <c r="M741" s="6"/>
      <c r="N741" s="6"/>
      <c r="O741" s="6"/>
      <c r="P741" s="6"/>
      <c r="Q741" s="6"/>
      <c r="S741">
        <v>735</v>
      </c>
      <c r="T741">
        <v>17.18</v>
      </c>
      <c r="U741">
        <v>4152.7</v>
      </c>
      <c r="V741" s="6"/>
      <c r="W741" s="6"/>
      <c r="X741" s="6"/>
      <c r="Y741" s="6"/>
      <c r="Z741" s="6"/>
    </row>
    <row r="742" spans="1:26" x14ac:dyDescent="0.25">
      <c r="A742">
        <v>736</v>
      </c>
      <c r="B742">
        <v>1492.38</v>
      </c>
      <c r="C742">
        <v>17.41</v>
      </c>
      <c r="D742" s="6">
        <f t="shared" si="55"/>
        <v>-844.82999999999993</v>
      </c>
      <c r="E742" s="6">
        <f t="shared" si="56"/>
        <v>-16.569999999999997</v>
      </c>
      <c r="F742" s="11">
        <f t="shared" si="57"/>
        <v>13998.833099999996</v>
      </c>
      <c r="G742" s="11">
        <f t="shared" si="58"/>
        <v>713737.72889999987</v>
      </c>
      <c r="H742" s="11">
        <f t="shared" si="59"/>
        <v>274.56489999999991</v>
      </c>
      <c r="J742">
        <v>736</v>
      </c>
      <c r="K742">
        <v>1492.38</v>
      </c>
      <c r="L742">
        <v>4226.1000000000004</v>
      </c>
      <c r="M742" s="6"/>
      <c r="N742" s="6"/>
      <c r="O742" s="6"/>
      <c r="P742" s="6"/>
      <c r="Q742" s="6"/>
      <c r="S742">
        <v>736</v>
      </c>
      <c r="T742">
        <v>17.41</v>
      </c>
      <c r="U742">
        <v>4226.1000000000004</v>
      </c>
      <c r="V742" s="6"/>
      <c r="W742" s="6"/>
      <c r="X742" s="6"/>
      <c r="Y742" s="6"/>
      <c r="Z742" s="6"/>
    </row>
    <row r="743" spans="1:26" x14ac:dyDescent="0.25">
      <c r="A743">
        <v>737</v>
      </c>
      <c r="B743">
        <v>1445.56</v>
      </c>
      <c r="C743">
        <v>16.920000000000002</v>
      </c>
      <c r="D743" s="6">
        <f t="shared" si="55"/>
        <v>-891.65000000000009</v>
      </c>
      <c r="E743" s="6">
        <f t="shared" si="56"/>
        <v>-17.059999999999995</v>
      </c>
      <c r="F743" s="11">
        <f t="shared" si="57"/>
        <v>15211.548999999997</v>
      </c>
      <c r="G743" s="11">
        <f t="shared" si="58"/>
        <v>795039.72250000015</v>
      </c>
      <c r="H743" s="11">
        <f t="shared" si="59"/>
        <v>291.04359999999986</v>
      </c>
      <c r="J743">
        <v>737</v>
      </c>
      <c r="K743">
        <v>1445.56</v>
      </c>
      <c r="L743">
        <v>4288</v>
      </c>
      <c r="M743" s="6"/>
      <c r="N743" s="6"/>
      <c r="O743" s="6"/>
      <c r="P743" s="6"/>
      <c r="Q743" s="6"/>
      <c r="S743">
        <v>737</v>
      </c>
      <c r="T743">
        <v>16.920000000000002</v>
      </c>
      <c r="U743">
        <v>4288</v>
      </c>
      <c r="V743" s="6"/>
      <c r="W743" s="6"/>
      <c r="X743" s="6"/>
      <c r="Y743" s="6"/>
      <c r="Z743" s="6"/>
    </row>
    <row r="744" spans="1:26" x14ac:dyDescent="0.25">
      <c r="A744">
        <v>738</v>
      </c>
      <c r="B744">
        <v>1509.31</v>
      </c>
      <c r="C744">
        <v>17.55</v>
      </c>
      <c r="D744" s="6">
        <f t="shared" si="55"/>
        <v>-827.90000000000009</v>
      </c>
      <c r="E744" s="6">
        <f t="shared" si="56"/>
        <v>-16.429999999999996</v>
      </c>
      <c r="F744" s="11">
        <f t="shared" si="57"/>
        <v>13602.396999999999</v>
      </c>
      <c r="G744" s="11">
        <f t="shared" si="58"/>
        <v>685418.41000000015</v>
      </c>
      <c r="H744" s="11">
        <f t="shared" si="59"/>
        <v>269.94489999999985</v>
      </c>
      <c r="J744">
        <v>738</v>
      </c>
      <c r="K744">
        <v>1509.31</v>
      </c>
      <c r="L744">
        <v>4065.5</v>
      </c>
      <c r="M744" s="6"/>
      <c r="N744" s="6"/>
      <c r="O744" s="6"/>
      <c r="P744" s="6"/>
      <c r="Q744" s="6"/>
      <c r="S744">
        <v>738</v>
      </c>
      <c r="T744">
        <v>17.55</v>
      </c>
      <c r="U744">
        <v>4065.5</v>
      </c>
      <c r="V744" s="6"/>
      <c r="W744" s="6"/>
      <c r="X744" s="6"/>
      <c r="Y744" s="6"/>
      <c r="Z744" s="6"/>
    </row>
    <row r="745" spans="1:26" x14ac:dyDescent="0.25">
      <c r="A745">
        <v>739</v>
      </c>
      <c r="B745">
        <v>1571.74</v>
      </c>
      <c r="C745">
        <v>18.809999999999999</v>
      </c>
      <c r="D745" s="6">
        <f t="shared" si="55"/>
        <v>-765.47</v>
      </c>
      <c r="E745" s="6">
        <f t="shared" si="56"/>
        <v>-15.169999999999998</v>
      </c>
      <c r="F745" s="11">
        <f t="shared" si="57"/>
        <v>11612.179899999999</v>
      </c>
      <c r="G745" s="11">
        <f t="shared" si="58"/>
        <v>585944.32090000005</v>
      </c>
      <c r="H745" s="11">
        <f t="shared" si="59"/>
        <v>230.12889999999993</v>
      </c>
      <c r="J745">
        <v>739</v>
      </c>
      <c r="K745">
        <v>1571.74</v>
      </c>
      <c r="L745">
        <v>4122.8999999999996</v>
      </c>
      <c r="M745" s="6"/>
      <c r="N745" s="6"/>
      <c r="O745" s="6"/>
      <c r="P745" s="6"/>
      <c r="Q745" s="6"/>
      <c r="S745">
        <v>739</v>
      </c>
      <c r="T745">
        <v>18.809999999999999</v>
      </c>
      <c r="U745">
        <v>4122.8999999999996</v>
      </c>
      <c r="V745" s="6"/>
      <c r="W745" s="6"/>
      <c r="X745" s="6"/>
      <c r="Y745" s="6"/>
      <c r="Z745" s="6"/>
    </row>
    <row r="746" spans="1:26" x14ac:dyDescent="0.25">
      <c r="A746">
        <v>740</v>
      </c>
      <c r="B746">
        <v>1547.34</v>
      </c>
      <c r="C746">
        <v>17.690000000000001</v>
      </c>
      <c r="D746" s="6">
        <f t="shared" si="55"/>
        <v>-789.87000000000012</v>
      </c>
      <c r="E746" s="6">
        <f t="shared" si="56"/>
        <v>-16.289999999999996</v>
      </c>
      <c r="F746" s="11">
        <f t="shared" si="57"/>
        <v>12866.982299999998</v>
      </c>
      <c r="G746" s="11">
        <f t="shared" si="58"/>
        <v>623894.61690000014</v>
      </c>
      <c r="H746" s="11">
        <f t="shared" si="59"/>
        <v>265.36409999999984</v>
      </c>
      <c r="J746">
        <v>740</v>
      </c>
      <c r="K746">
        <v>1547.34</v>
      </c>
      <c r="L746">
        <v>4170</v>
      </c>
      <c r="M746" s="6"/>
      <c r="N746" s="6"/>
      <c r="O746" s="6"/>
      <c r="P746" s="6"/>
      <c r="Q746" s="6"/>
      <c r="S746">
        <v>740</v>
      </c>
      <c r="T746">
        <v>17.690000000000001</v>
      </c>
      <c r="U746">
        <v>4170</v>
      </c>
      <c r="V746" s="6"/>
      <c r="W746" s="6"/>
      <c r="X746" s="6"/>
      <c r="Y746" s="6"/>
      <c r="Z746" s="6"/>
    </row>
    <row r="747" spans="1:26" x14ac:dyDescent="0.25">
      <c r="A747">
        <v>741</v>
      </c>
      <c r="B747">
        <v>1565.48</v>
      </c>
      <c r="C747">
        <v>18.03</v>
      </c>
      <c r="D747" s="6">
        <f t="shared" si="55"/>
        <v>-771.73</v>
      </c>
      <c r="E747" s="6">
        <f t="shared" si="56"/>
        <v>-15.949999999999996</v>
      </c>
      <c r="F747" s="11">
        <f t="shared" si="57"/>
        <v>12309.093499999997</v>
      </c>
      <c r="G747" s="11">
        <f t="shared" si="58"/>
        <v>595567.19290000002</v>
      </c>
      <c r="H747" s="11">
        <f t="shared" si="59"/>
        <v>254.40249999999986</v>
      </c>
      <c r="J747">
        <v>741</v>
      </c>
      <c r="K747">
        <v>1565.48</v>
      </c>
      <c r="L747">
        <v>4163.6000000000004</v>
      </c>
      <c r="M747" s="6"/>
      <c r="N747" s="6"/>
      <c r="O747" s="6"/>
      <c r="P747" s="6"/>
      <c r="Q747" s="6"/>
      <c r="S747">
        <v>741</v>
      </c>
      <c r="T747">
        <v>18.03</v>
      </c>
      <c r="U747">
        <v>4163.6000000000004</v>
      </c>
      <c r="V747" s="6"/>
      <c r="W747" s="6"/>
      <c r="X747" s="6"/>
      <c r="Y747" s="6"/>
      <c r="Z747" s="6"/>
    </row>
    <row r="748" spans="1:26" x14ac:dyDescent="0.25">
      <c r="A748">
        <v>742</v>
      </c>
      <c r="B748">
        <v>1507.88</v>
      </c>
      <c r="C748">
        <v>18.010000000000002</v>
      </c>
      <c r="D748" s="6">
        <f t="shared" si="55"/>
        <v>-829.32999999999993</v>
      </c>
      <c r="E748" s="6">
        <f t="shared" si="56"/>
        <v>-15.969999999999995</v>
      </c>
      <c r="F748" s="11">
        <f t="shared" si="57"/>
        <v>13244.400099999995</v>
      </c>
      <c r="G748" s="11">
        <f t="shared" si="58"/>
        <v>687788.24889999989</v>
      </c>
      <c r="H748" s="11">
        <f t="shared" si="59"/>
        <v>255.04089999999985</v>
      </c>
      <c r="J748">
        <v>742</v>
      </c>
      <c r="K748">
        <v>1507.88</v>
      </c>
      <c r="L748">
        <v>4049.4</v>
      </c>
      <c r="M748" s="6"/>
      <c r="N748" s="6"/>
      <c r="O748" s="6"/>
      <c r="P748" s="6"/>
      <c r="Q748" s="6"/>
      <c r="S748">
        <v>742</v>
      </c>
      <c r="T748">
        <v>18.010000000000002</v>
      </c>
      <c r="U748">
        <v>4049.4</v>
      </c>
      <c r="V748" s="6"/>
      <c r="W748" s="6"/>
      <c r="X748" s="6"/>
      <c r="Y748" s="6"/>
      <c r="Z748" s="6"/>
    </row>
    <row r="749" spans="1:26" x14ac:dyDescent="0.25">
      <c r="A749">
        <v>743</v>
      </c>
      <c r="B749">
        <v>1540.72</v>
      </c>
      <c r="C749">
        <v>18.2</v>
      </c>
      <c r="D749" s="6">
        <f t="shared" si="55"/>
        <v>-796.49</v>
      </c>
      <c r="E749" s="6">
        <f t="shared" si="56"/>
        <v>-15.779999999999998</v>
      </c>
      <c r="F749" s="11">
        <f t="shared" si="57"/>
        <v>12568.612199999998</v>
      </c>
      <c r="G749" s="11">
        <f t="shared" si="58"/>
        <v>634396.32010000001</v>
      </c>
      <c r="H749" s="11">
        <f t="shared" si="59"/>
        <v>249.00839999999994</v>
      </c>
      <c r="J749">
        <v>743</v>
      </c>
      <c r="K749">
        <v>1540.72</v>
      </c>
      <c r="L749">
        <v>4300.1000000000004</v>
      </c>
      <c r="M749" s="6"/>
      <c r="N749" s="6"/>
      <c r="O749" s="6"/>
      <c r="P749" s="6"/>
      <c r="Q749" s="6"/>
      <c r="S749">
        <v>743</v>
      </c>
      <c r="T749">
        <v>18.2</v>
      </c>
      <c r="U749">
        <v>4300.1000000000004</v>
      </c>
      <c r="V749" s="6"/>
      <c r="W749" s="6"/>
      <c r="X749" s="6"/>
      <c r="Y749" s="6"/>
      <c r="Z749" s="6"/>
    </row>
    <row r="750" spans="1:26" x14ac:dyDescent="0.25">
      <c r="A750">
        <v>744</v>
      </c>
      <c r="B750">
        <v>1508.34</v>
      </c>
      <c r="C750">
        <v>18.27</v>
      </c>
      <c r="D750" s="6">
        <f t="shared" si="55"/>
        <v>-828.87000000000012</v>
      </c>
      <c r="E750" s="6">
        <f t="shared" si="56"/>
        <v>-15.709999999999997</v>
      </c>
      <c r="F750" s="11">
        <f t="shared" si="57"/>
        <v>13021.547699999999</v>
      </c>
      <c r="G750" s="11">
        <f t="shared" si="58"/>
        <v>687025.47690000024</v>
      </c>
      <c r="H750" s="11">
        <f t="shared" si="59"/>
        <v>246.80409999999992</v>
      </c>
      <c r="J750">
        <v>744</v>
      </c>
      <c r="K750">
        <v>1508.34</v>
      </c>
      <c r="L750">
        <v>4381.3</v>
      </c>
      <c r="M750" s="6"/>
      <c r="N750" s="6"/>
      <c r="O750" s="6"/>
      <c r="P750" s="6"/>
      <c r="Q750" s="6"/>
      <c r="S750">
        <v>744</v>
      </c>
      <c r="T750">
        <v>18.27</v>
      </c>
      <c r="U750">
        <v>4381.3</v>
      </c>
      <c r="V750" s="6"/>
      <c r="W750" s="6"/>
      <c r="X750" s="6"/>
      <c r="Y750" s="6"/>
      <c r="Z750" s="6"/>
    </row>
    <row r="751" spans="1:26" x14ac:dyDescent="0.25">
      <c r="A751">
        <v>745</v>
      </c>
      <c r="B751">
        <v>1589.89</v>
      </c>
      <c r="C751">
        <v>19.21</v>
      </c>
      <c r="D751" s="6">
        <f t="shared" si="55"/>
        <v>-747.31999999999994</v>
      </c>
      <c r="E751" s="6">
        <f t="shared" si="56"/>
        <v>-14.769999999999996</v>
      </c>
      <c r="F751" s="11">
        <f t="shared" si="57"/>
        <v>11037.916399999996</v>
      </c>
      <c r="G751" s="11">
        <f t="shared" si="58"/>
        <v>558487.18239999993</v>
      </c>
      <c r="H751" s="11">
        <f t="shared" si="59"/>
        <v>218.15289999999987</v>
      </c>
      <c r="J751">
        <v>745</v>
      </c>
      <c r="K751">
        <v>1589.89</v>
      </c>
      <c r="L751">
        <v>4367.3</v>
      </c>
      <c r="M751" s="6"/>
      <c r="N751" s="6"/>
      <c r="O751" s="6"/>
      <c r="P751" s="6"/>
      <c r="Q751" s="6"/>
      <c r="S751">
        <v>745</v>
      </c>
      <c r="T751">
        <v>19.21</v>
      </c>
      <c r="U751">
        <v>4367.3</v>
      </c>
      <c r="V751" s="6"/>
      <c r="W751" s="6"/>
      <c r="X751" s="6"/>
      <c r="Y751" s="6"/>
      <c r="Z751" s="6"/>
    </row>
    <row r="752" spans="1:26" x14ac:dyDescent="0.25">
      <c r="A752">
        <v>746</v>
      </c>
      <c r="B752">
        <v>1579.31</v>
      </c>
      <c r="C752">
        <v>19.03</v>
      </c>
      <c r="D752" s="6">
        <f t="shared" si="55"/>
        <v>-757.90000000000009</v>
      </c>
      <c r="E752" s="6">
        <f t="shared" si="56"/>
        <v>-14.949999999999996</v>
      </c>
      <c r="F752" s="11">
        <f t="shared" si="57"/>
        <v>11330.604999999998</v>
      </c>
      <c r="G752" s="11">
        <f t="shared" si="58"/>
        <v>574412.41000000015</v>
      </c>
      <c r="H752" s="11">
        <f t="shared" si="59"/>
        <v>223.50249999999988</v>
      </c>
      <c r="J752">
        <v>746</v>
      </c>
      <c r="K752">
        <v>1579.31</v>
      </c>
      <c r="L752">
        <v>4388.7</v>
      </c>
      <c r="M752" s="6"/>
      <c r="N752" s="6"/>
      <c r="O752" s="6"/>
      <c r="P752" s="6"/>
      <c r="Q752" s="6"/>
      <c r="S752">
        <v>746</v>
      </c>
      <c r="T752">
        <v>19.03</v>
      </c>
      <c r="U752">
        <v>4388.7</v>
      </c>
      <c r="V752" s="6"/>
      <c r="W752" s="6"/>
      <c r="X752" s="6"/>
      <c r="Y752" s="6"/>
      <c r="Z752" s="6"/>
    </row>
    <row r="753" spans="1:26" x14ac:dyDescent="0.25">
      <c r="A753">
        <v>747</v>
      </c>
      <c r="B753">
        <v>1552.37</v>
      </c>
      <c r="C753">
        <v>18.510000000000002</v>
      </c>
      <c r="D753" s="6">
        <f t="shared" si="55"/>
        <v>-784.84000000000015</v>
      </c>
      <c r="E753" s="6">
        <f t="shared" si="56"/>
        <v>-15.469999999999995</v>
      </c>
      <c r="F753" s="11">
        <f t="shared" si="57"/>
        <v>12141.474799999998</v>
      </c>
      <c r="G753" s="11">
        <f t="shared" si="58"/>
        <v>615973.82560000021</v>
      </c>
      <c r="H753" s="11">
        <f t="shared" si="59"/>
        <v>239.32089999999985</v>
      </c>
      <c r="J753">
        <v>747</v>
      </c>
      <c r="K753">
        <v>1552.37</v>
      </c>
      <c r="L753">
        <v>4280.3999999999996</v>
      </c>
      <c r="M753" s="6"/>
      <c r="N753" s="6"/>
      <c r="O753" s="6"/>
      <c r="P753" s="6"/>
      <c r="Q753" s="6"/>
      <c r="S753">
        <v>747</v>
      </c>
      <c r="T753">
        <v>18.510000000000002</v>
      </c>
      <c r="U753">
        <v>4280.3999999999996</v>
      </c>
      <c r="V753" s="6"/>
      <c r="W753" s="6"/>
      <c r="X753" s="6"/>
      <c r="Y753" s="6"/>
      <c r="Z753" s="6"/>
    </row>
    <row r="754" spans="1:26" x14ac:dyDescent="0.25">
      <c r="A754">
        <v>748</v>
      </c>
      <c r="B754">
        <v>1564.32</v>
      </c>
      <c r="C754">
        <v>18.55</v>
      </c>
      <c r="D754" s="6">
        <f t="shared" si="55"/>
        <v>-772.8900000000001</v>
      </c>
      <c r="E754" s="6">
        <f t="shared" si="56"/>
        <v>-15.429999999999996</v>
      </c>
      <c r="F754" s="11">
        <f t="shared" si="57"/>
        <v>11925.692699999998</v>
      </c>
      <c r="G754" s="11">
        <f t="shared" si="58"/>
        <v>597358.95210000011</v>
      </c>
      <c r="H754" s="11">
        <f t="shared" si="59"/>
        <v>238.08489999999989</v>
      </c>
      <c r="J754">
        <v>748</v>
      </c>
      <c r="K754">
        <v>1564.32</v>
      </c>
      <c r="L754">
        <v>4277.6000000000004</v>
      </c>
      <c r="M754" s="6"/>
      <c r="N754" s="6"/>
      <c r="O754" s="6"/>
      <c r="P754" s="6"/>
      <c r="Q754" s="6"/>
      <c r="S754">
        <v>748</v>
      </c>
      <c r="T754">
        <v>18.55</v>
      </c>
      <c r="U754">
        <v>4277.6000000000004</v>
      </c>
      <c r="V754" s="6"/>
      <c r="W754" s="6"/>
      <c r="X754" s="6"/>
      <c r="Y754" s="6"/>
      <c r="Z754" s="6"/>
    </row>
    <row r="755" spans="1:26" x14ac:dyDescent="0.25">
      <c r="A755">
        <v>749</v>
      </c>
      <c r="B755">
        <v>1532.35</v>
      </c>
      <c r="C755">
        <v>18.149999999999999</v>
      </c>
      <c r="D755" s="6">
        <f t="shared" si="55"/>
        <v>-804.86000000000013</v>
      </c>
      <c r="E755" s="6">
        <f t="shared" si="56"/>
        <v>-15.829999999999998</v>
      </c>
      <c r="F755" s="11">
        <f t="shared" si="57"/>
        <v>12740.933800000001</v>
      </c>
      <c r="G755" s="11">
        <f t="shared" si="58"/>
        <v>647799.61960000021</v>
      </c>
      <c r="H755" s="11">
        <f t="shared" si="59"/>
        <v>250.58889999999994</v>
      </c>
      <c r="J755">
        <v>749</v>
      </c>
      <c r="K755">
        <v>1532.35</v>
      </c>
      <c r="L755">
        <v>4309.1000000000004</v>
      </c>
      <c r="M755" s="6"/>
      <c r="N755" s="6"/>
      <c r="O755" s="6"/>
      <c r="P755" s="6"/>
      <c r="Q755" s="6"/>
      <c r="S755">
        <v>749</v>
      </c>
      <c r="T755">
        <v>18.149999999999999</v>
      </c>
      <c r="U755">
        <v>4309.1000000000004</v>
      </c>
      <c r="V755" s="6"/>
      <c r="W755" s="6"/>
      <c r="X755" s="6"/>
      <c r="Y755" s="6"/>
      <c r="Z755" s="6"/>
    </row>
    <row r="756" spans="1:26" x14ac:dyDescent="0.25">
      <c r="A756">
        <v>750</v>
      </c>
      <c r="B756">
        <v>1521.54</v>
      </c>
      <c r="C756">
        <v>17.82</v>
      </c>
      <c r="D756" s="6">
        <f t="shared" si="55"/>
        <v>-815.67000000000007</v>
      </c>
      <c r="E756" s="6">
        <f t="shared" si="56"/>
        <v>-16.159999999999997</v>
      </c>
      <c r="F756" s="11">
        <f t="shared" si="57"/>
        <v>13181.227199999998</v>
      </c>
      <c r="G756" s="11">
        <f t="shared" si="58"/>
        <v>665317.54890000017</v>
      </c>
      <c r="H756" s="11">
        <f t="shared" si="59"/>
        <v>261.14559999999989</v>
      </c>
      <c r="J756">
        <v>750</v>
      </c>
      <c r="K756">
        <v>1521.54</v>
      </c>
      <c r="L756">
        <v>4324.2</v>
      </c>
      <c r="M756" s="6"/>
      <c r="N756" s="6"/>
      <c r="O756" s="6"/>
      <c r="P756" s="6"/>
      <c r="Q756" s="6"/>
      <c r="S756">
        <v>750</v>
      </c>
      <c r="T756">
        <v>17.82</v>
      </c>
      <c r="U756">
        <v>4324.2</v>
      </c>
      <c r="V756" s="6"/>
      <c r="W756" s="6"/>
      <c r="X756" s="6"/>
      <c r="Y756" s="6"/>
      <c r="Z756" s="6"/>
    </row>
    <row r="757" spans="1:26" x14ac:dyDescent="0.25">
      <c r="A757">
        <v>751</v>
      </c>
      <c r="B757">
        <v>1524.9</v>
      </c>
      <c r="C757">
        <v>17.649999999999999</v>
      </c>
      <c r="D757" s="6">
        <f t="shared" si="55"/>
        <v>-812.31</v>
      </c>
      <c r="E757" s="6">
        <f t="shared" si="56"/>
        <v>-16.329999999999998</v>
      </c>
      <c r="F757" s="11">
        <f t="shared" si="57"/>
        <v>13265.022299999997</v>
      </c>
      <c r="G757" s="11">
        <f t="shared" si="58"/>
        <v>659847.53609999991</v>
      </c>
      <c r="H757" s="11">
        <f t="shared" si="59"/>
        <v>266.66889999999995</v>
      </c>
      <c r="J757">
        <v>751</v>
      </c>
      <c r="K757">
        <v>1524.9</v>
      </c>
      <c r="L757">
        <v>4330.7</v>
      </c>
      <c r="M757" s="6"/>
      <c r="N757" s="6"/>
      <c r="O757" s="6"/>
      <c r="P757" s="6"/>
      <c r="Q757" s="6"/>
      <c r="S757">
        <v>751</v>
      </c>
      <c r="T757">
        <v>17.649999999999999</v>
      </c>
      <c r="U757">
        <v>4330.7</v>
      </c>
      <c r="V757" s="6"/>
      <c r="W757" s="6"/>
      <c r="X757" s="6"/>
      <c r="Y757" s="6"/>
      <c r="Z757" s="6"/>
    </row>
    <row r="758" spans="1:26" x14ac:dyDescent="0.25">
      <c r="A758">
        <v>752</v>
      </c>
      <c r="B758">
        <v>1530.24</v>
      </c>
      <c r="C758">
        <v>17.86</v>
      </c>
      <c r="D758" s="6">
        <f t="shared" si="55"/>
        <v>-806.97</v>
      </c>
      <c r="E758" s="6">
        <f t="shared" si="56"/>
        <v>-16.119999999999997</v>
      </c>
      <c r="F758" s="11">
        <f t="shared" si="57"/>
        <v>13008.356399999999</v>
      </c>
      <c r="G758" s="11">
        <f t="shared" si="58"/>
        <v>651200.58090000006</v>
      </c>
      <c r="H758" s="11">
        <f t="shared" si="59"/>
        <v>259.85439999999994</v>
      </c>
      <c r="J758">
        <v>752</v>
      </c>
      <c r="K758">
        <v>1530.24</v>
      </c>
      <c r="L758">
        <v>4286.8999999999996</v>
      </c>
      <c r="M758" s="6"/>
      <c r="N758" s="6"/>
      <c r="O758" s="6"/>
      <c r="P758" s="6"/>
      <c r="Q758" s="6"/>
      <c r="S758">
        <v>752</v>
      </c>
      <c r="T758">
        <v>17.86</v>
      </c>
      <c r="U758">
        <v>4286.8999999999996</v>
      </c>
      <c r="V758" s="6"/>
      <c r="W758" s="6"/>
      <c r="X758" s="6"/>
      <c r="Y758" s="6"/>
      <c r="Z758" s="6"/>
    </row>
    <row r="759" spans="1:26" x14ac:dyDescent="0.25">
      <c r="F759" s="10"/>
      <c r="G759" s="10"/>
      <c r="H759" s="10"/>
    </row>
    <row r="760" spans="1:26" x14ac:dyDescent="0.25">
      <c r="F760" s="10"/>
      <c r="G760" s="10"/>
      <c r="H760" s="10"/>
    </row>
    <row r="761" spans="1:26" x14ac:dyDescent="0.25">
      <c r="F761" s="10"/>
      <c r="G761" s="10"/>
      <c r="H761" s="10"/>
    </row>
    <row r="762" spans="1:26" x14ac:dyDescent="0.25">
      <c r="F762" s="10"/>
      <c r="G762" s="10"/>
      <c r="H762" s="10"/>
    </row>
    <row r="763" spans="1:26" x14ac:dyDescent="0.25">
      <c r="F763" s="10"/>
      <c r="G763" s="10"/>
      <c r="H763" s="10"/>
    </row>
    <row r="764" spans="1:26" x14ac:dyDescent="0.25">
      <c r="F764" s="10"/>
      <c r="G764" s="10"/>
      <c r="H764" s="10"/>
    </row>
    <row r="765" spans="1:26" x14ac:dyDescent="0.25">
      <c r="F765" s="10"/>
      <c r="G765" s="10"/>
      <c r="H765" s="10"/>
    </row>
    <row r="766" spans="1:26" x14ac:dyDescent="0.25">
      <c r="F766" s="10"/>
      <c r="G766" s="10"/>
      <c r="H766" s="10"/>
    </row>
    <row r="767" spans="1:26" x14ac:dyDescent="0.25">
      <c r="F767" s="10"/>
      <c r="G767" s="10"/>
      <c r="H767" s="10"/>
    </row>
    <row r="768" spans="1:26" x14ac:dyDescent="0.25">
      <c r="F768" s="10"/>
      <c r="G768" s="10"/>
      <c r="H768" s="10"/>
    </row>
    <row r="769" spans="6:8" x14ac:dyDescent="0.25">
      <c r="F769" s="10"/>
      <c r="G769" s="10"/>
      <c r="H769" s="10"/>
    </row>
    <row r="770" spans="6:8" x14ac:dyDescent="0.25">
      <c r="F770" s="10"/>
      <c r="G770" s="10"/>
      <c r="H770" s="10"/>
    </row>
    <row r="771" spans="6:8" x14ac:dyDescent="0.25">
      <c r="F771" s="10"/>
      <c r="G771" s="10"/>
      <c r="H771" s="10"/>
    </row>
    <row r="772" spans="6:8" x14ac:dyDescent="0.25">
      <c r="F772" s="10"/>
      <c r="G772" s="10"/>
      <c r="H772" s="10"/>
    </row>
    <row r="773" spans="6:8" x14ac:dyDescent="0.25">
      <c r="F773" s="10"/>
      <c r="G773" s="10"/>
      <c r="H773" s="10"/>
    </row>
    <row r="774" spans="6:8" x14ac:dyDescent="0.25">
      <c r="F774" s="10"/>
      <c r="G774" s="10"/>
      <c r="H774" s="10"/>
    </row>
    <row r="775" spans="6:8" x14ac:dyDescent="0.25">
      <c r="F775" s="10"/>
      <c r="G775" s="10"/>
      <c r="H775" s="10"/>
    </row>
    <row r="776" spans="6:8" x14ac:dyDescent="0.25">
      <c r="F776" s="10"/>
      <c r="G776" s="10"/>
      <c r="H776" s="10"/>
    </row>
    <row r="777" spans="6:8" x14ac:dyDescent="0.25">
      <c r="F777" s="10"/>
      <c r="G777" s="10"/>
      <c r="H777" s="10"/>
    </row>
    <row r="778" spans="6:8" x14ac:dyDescent="0.25">
      <c r="F778" s="10"/>
      <c r="G778" s="10"/>
      <c r="H778" s="10"/>
    </row>
    <row r="779" spans="6:8" x14ac:dyDescent="0.25">
      <c r="F779" s="10"/>
      <c r="G779" s="10"/>
      <c r="H779" s="10"/>
    </row>
    <row r="780" spans="6:8" x14ac:dyDescent="0.25">
      <c r="F780" s="10"/>
      <c r="G780" s="10"/>
      <c r="H780" s="10"/>
    </row>
    <row r="781" spans="6:8" x14ac:dyDescent="0.25">
      <c r="F781" s="10"/>
      <c r="G781" s="10"/>
      <c r="H781" s="10"/>
    </row>
    <row r="782" spans="6:8" x14ac:dyDescent="0.25">
      <c r="F782" s="10"/>
      <c r="G782" s="10"/>
      <c r="H782" s="10"/>
    </row>
    <row r="783" spans="6:8" x14ac:dyDescent="0.25">
      <c r="F783" s="10"/>
      <c r="G783" s="10"/>
      <c r="H783" s="10"/>
    </row>
    <row r="784" spans="6:8" x14ac:dyDescent="0.25">
      <c r="F784" s="10"/>
      <c r="G784" s="10"/>
      <c r="H784" s="10"/>
    </row>
    <row r="785" spans="6:8" x14ac:dyDescent="0.25">
      <c r="F785" s="10"/>
      <c r="G785" s="10"/>
      <c r="H785" s="10"/>
    </row>
    <row r="786" spans="6:8" x14ac:dyDescent="0.25">
      <c r="F786" s="10"/>
      <c r="G786" s="10"/>
      <c r="H786" s="10"/>
    </row>
    <row r="787" spans="6:8" x14ac:dyDescent="0.25">
      <c r="F787" s="10"/>
      <c r="G787" s="10"/>
      <c r="H787" s="10"/>
    </row>
    <row r="788" spans="6:8" x14ac:dyDescent="0.25">
      <c r="F788" s="10"/>
      <c r="G788" s="10"/>
      <c r="H788" s="10"/>
    </row>
    <row r="789" spans="6:8" x14ac:dyDescent="0.25">
      <c r="F789" s="10"/>
      <c r="G789" s="10"/>
      <c r="H789" s="10"/>
    </row>
    <row r="790" spans="6:8" x14ac:dyDescent="0.25">
      <c r="F790" s="10"/>
      <c r="G790" s="10"/>
      <c r="H790" s="10"/>
    </row>
    <row r="791" spans="6:8" x14ac:dyDescent="0.25">
      <c r="F791" s="10"/>
      <c r="G791" s="10"/>
      <c r="H791" s="10"/>
    </row>
    <row r="792" spans="6:8" x14ac:dyDescent="0.25">
      <c r="F792" s="10"/>
      <c r="G792" s="10"/>
      <c r="H792" s="10"/>
    </row>
    <row r="793" spans="6:8" x14ac:dyDescent="0.25">
      <c r="F793" s="10"/>
      <c r="G793" s="10"/>
      <c r="H793" s="10"/>
    </row>
    <row r="794" spans="6:8" x14ac:dyDescent="0.25">
      <c r="F794" s="10"/>
      <c r="G794" s="10"/>
      <c r="H794" s="10"/>
    </row>
    <row r="795" spans="6:8" x14ac:dyDescent="0.25">
      <c r="F795" s="10"/>
      <c r="G795" s="10"/>
      <c r="H795" s="10"/>
    </row>
    <row r="796" spans="6:8" x14ac:dyDescent="0.25">
      <c r="F796" s="10"/>
      <c r="G796" s="10"/>
      <c r="H796" s="10"/>
    </row>
    <row r="797" spans="6:8" x14ac:dyDescent="0.25">
      <c r="F797" s="10"/>
      <c r="G797" s="10"/>
      <c r="H797" s="10"/>
    </row>
    <row r="798" spans="6:8" x14ac:dyDescent="0.25">
      <c r="F798" s="10"/>
      <c r="G798" s="10"/>
      <c r="H798" s="10"/>
    </row>
    <row r="799" spans="6:8" x14ac:dyDescent="0.25">
      <c r="F799" s="10"/>
      <c r="G799" s="10"/>
      <c r="H799" s="10"/>
    </row>
    <row r="800" spans="6:8" x14ac:dyDescent="0.25">
      <c r="F800" s="10"/>
      <c r="G800" s="10"/>
      <c r="H800" s="10"/>
    </row>
    <row r="801" spans="6:8" x14ac:dyDescent="0.25">
      <c r="F801" s="10"/>
      <c r="G801" s="10"/>
      <c r="H801" s="10"/>
    </row>
    <row r="802" spans="6:8" x14ac:dyDescent="0.25">
      <c r="F802" s="10"/>
      <c r="G802" s="10"/>
      <c r="H802" s="10"/>
    </row>
    <row r="803" spans="6:8" x14ac:dyDescent="0.25">
      <c r="F803" s="10"/>
      <c r="G803" s="10"/>
      <c r="H803" s="10"/>
    </row>
    <row r="804" spans="6:8" x14ac:dyDescent="0.25">
      <c r="F804" s="10"/>
      <c r="G804" s="10"/>
      <c r="H804" s="10"/>
    </row>
    <row r="805" spans="6:8" x14ac:dyDescent="0.25">
      <c r="F805" s="10"/>
      <c r="G805" s="10"/>
      <c r="H805" s="10"/>
    </row>
    <row r="806" spans="6:8" x14ac:dyDescent="0.25">
      <c r="F806" s="10"/>
      <c r="G806" s="10"/>
      <c r="H806" s="10"/>
    </row>
    <row r="807" spans="6:8" x14ac:dyDescent="0.25">
      <c r="F807" s="10"/>
      <c r="G807" s="10"/>
      <c r="H807" s="10"/>
    </row>
    <row r="808" spans="6:8" x14ac:dyDescent="0.25">
      <c r="F808" s="10"/>
      <c r="G808" s="10"/>
      <c r="H808" s="10"/>
    </row>
    <row r="809" spans="6:8" x14ac:dyDescent="0.25">
      <c r="F809" s="10"/>
      <c r="G809" s="10"/>
      <c r="H809" s="10"/>
    </row>
    <row r="810" spans="6:8" x14ac:dyDescent="0.25">
      <c r="F810" s="10"/>
      <c r="G810" s="10"/>
      <c r="H810" s="10"/>
    </row>
    <row r="811" spans="6:8" x14ac:dyDescent="0.25">
      <c r="F811" s="10"/>
      <c r="G811" s="10"/>
      <c r="H811" s="10"/>
    </row>
    <row r="812" spans="6:8" x14ac:dyDescent="0.25">
      <c r="F812" s="10"/>
      <c r="G812" s="10"/>
      <c r="H812" s="10"/>
    </row>
    <row r="813" spans="6:8" x14ac:dyDescent="0.25">
      <c r="F813" s="10"/>
      <c r="G813" s="10"/>
      <c r="H813" s="10"/>
    </row>
    <row r="814" spans="6:8" x14ac:dyDescent="0.25">
      <c r="F814" s="10"/>
      <c r="G814" s="10"/>
      <c r="H814" s="10"/>
    </row>
    <row r="815" spans="6:8" x14ac:dyDescent="0.25">
      <c r="F815" s="10"/>
      <c r="G815" s="10"/>
      <c r="H815" s="10"/>
    </row>
    <row r="816" spans="6:8" x14ac:dyDescent="0.25">
      <c r="F816" s="10"/>
      <c r="G816" s="10"/>
      <c r="H816" s="10"/>
    </row>
    <row r="817" spans="6:8" x14ac:dyDescent="0.25">
      <c r="F817" s="10"/>
      <c r="G817" s="10"/>
      <c r="H817" s="10"/>
    </row>
    <row r="818" spans="6:8" x14ac:dyDescent="0.25">
      <c r="F818" s="10"/>
      <c r="G818" s="10"/>
      <c r="H818" s="10"/>
    </row>
    <row r="819" spans="6:8" x14ac:dyDescent="0.25">
      <c r="F819" s="10"/>
      <c r="G819" s="10"/>
      <c r="H819" s="10"/>
    </row>
    <row r="820" spans="6:8" x14ac:dyDescent="0.25">
      <c r="F820" s="10"/>
      <c r="G820" s="10"/>
      <c r="H820" s="10"/>
    </row>
    <row r="821" spans="6:8" x14ac:dyDescent="0.25">
      <c r="F821" s="10"/>
      <c r="G821" s="10"/>
      <c r="H821" s="10"/>
    </row>
    <row r="822" spans="6:8" x14ac:dyDescent="0.25">
      <c r="F822" s="10"/>
      <c r="G822" s="10"/>
      <c r="H822" s="10"/>
    </row>
    <row r="823" spans="6:8" x14ac:dyDescent="0.25">
      <c r="F823" s="10"/>
      <c r="G823" s="10"/>
      <c r="H823" s="10"/>
    </row>
    <row r="824" spans="6:8" x14ac:dyDescent="0.25">
      <c r="F824" s="10"/>
      <c r="G824" s="10"/>
      <c r="H824" s="10"/>
    </row>
    <row r="825" spans="6:8" x14ac:dyDescent="0.25">
      <c r="F825" s="10"/>
      <c r="G825" s="10"/>
      <c r="H825" s="10"/>
    </row>
    <row r="826" spans="6:8" x14ac:dyDescent="0.25">
      <c r="F826" s="10"/>
      <c r="G826" s="10"/>
      <c r="H826" s="10"/>
    </row>
    <row r="827" spans="6:8" x14ac:dyDescent="0.25">
      <c r="F827" s="10"/>
      <c r="G827" s="10"/>
      <c r="H827" s="10"/>
    </row>
    <row r="828" spans="6:8" x14ac:dyDescent="0.25">
      <c r="F828" s="10"/>
      <c r="G828" s="10"/>
      <c r="H828" s="10"/>
    </row>
    <row r="829" spans="6:8" x14ac:dyDescent="0.25">
      <c r="F829" s="10"/>
      <c r="G829" s="10"/>
      <c r="H829" s="10"/>
    </row>
    <row r="830" spans="6:8" x14ac:dyDescent="0.25">
      <c r="F830" s="10"/>
      <c r="G830" s="10"/>
      <c r="H830" s="10"/>
    </row>
    <row r="831" spans="6:8" x14ac:dyDescent="0.25">
      <c r="F831" s="10"/>
      <c r="G831" s="10"/>
      <c r="H831" s="10"/>
    </row>
    <row r="832" spans="6:8" x14ac:dyDescent="0.25">
      <c r="F832" s="10"/>
      <c r="G832" s="10"/>
      <c r="H832" s="10"/>
    </row>
    <row r="833" spans="6:8" x14ac:dyDescent="0.25">
      <c r="F833" s="10"/>
      <c r="G833" s="10"/>
      <c r="H833" s="10"/>
    </row>
    <row r="834" spans="6:8" x14ac:dyDescent="0.25">
      <c r="F834" s="10"/>
      <c r="G834" s="10"/>
      <c r="H834" s="10"/>
    </row>
    <row r="835" spans="6:8" x14ac:dyDescent="0.25">
      <c r="F835" s="10"/>
      <c r="G835" s="10"/>
      <c r="H835" s="10"/>
    </row>
    <row r="836" spans="6:8" x14ac:dyDescent="0.25">
      <c r="F836" s="10"/>
      <c r="G836" s="10"/>
      <c r="H836" s="10"/>
    </row>
    <row r="837" spans="6:8" x14ac:dyDescent="0.25">
      <c r="F837" s="10"/>
      <c r="G837" s="10"/>
      <c r="H837" s="10"/>
    </row>
    <row r="838" spans="6:8" x14ac:dyDescent="0.25">
      <c r="F838" s="10"/>
      <c r="G838" s="10"/>
      <c r="H838" s="10"/>
    </row>
    <row r="839" spans="6:8" x14ac:dyDescent="0.25">
      <c r="F839" s="10"/>
      <c r="G839" s="10"/>
      <c r="H839" s="10"/>
    </row>
    <row r="840" spans="6:8" x14ac:dyDescent="0.25">
      <c r="F840" s="10"/>
      <c r="G840" s="10"/>
      <c r="H840" s="10"/>
    </row>
    <row r="841" spans="6:8" x14ac:dyDescent="0.25">
      <c r="F841" s="10"/>
      <c r="G841" s="10"/>
      <c r="H841" s="10"/>
    </row>
    <row r="842" spans="6:8" x14ac:dyDescent="0.25">
      <c r="F842" s="10"/>
      <c r="G842" s="10"/>
      <c r="H842" s="10"/>
    </row>
    <row r="843" spans="6:8" x14ac:dyDescent="0.25">
      <c r="F843" s="10"/>
      <c r="G843" s="10"/>
      <c r="H843" s="10"/>
    </row>
    <row r="844" spans="6:8" x14ac:dyDescent="0.25">
      <c r="F844" s="10"/>
      <c r="G844" s="10"/>
      <c r="H844" s="10"/>
    </row>
    <row r="845" spans="6:8" x14ac:dyDescent="0.25">
      <c r="F845" s="10"/>
      <c r="G845" s="10"/>
      <c r="H845" s="10"/>
    </row>
    <row r="846" spans="6:8" x14ac:dyDescent="0.25">
      <c r="F846" s="10"/>
      <c r="G846" s="10"/>
      <c r="H846" s="10"/>
    </row>
    <row r="847" spans="6:8" x14ac:dyDescent="0.25">
      <c r="F847" s="10"/>
      <c r="G847" s="10"/>
      <c r="H847" s="10"/>
    </row>
    <row r="848" spans="6:8" x14ac:dyDescent="0.25">
      <c r="F848" s="10"/>
      <c r="G848" s="10"/>
      <c r="H848" s="10"/>
    </row>
    <row r="849" spans="6:8" x14ac:dyDescent="0.25">
      <c r="F849" s="10"/>
      <c r="G849" s="10"/>
      <c r="H849" s="10"/>
    </row>
    <row r="850" spans="6:8" x14ac:dyDescent="0.25">
      <c r="F850" s="10"/>
      <c r="G850" s="10"/>
      <c r="H850" s="10"/>
    </row>
    <row r="851" spans="6:8" x14ac:dyDescent="0.25">
      <c r="F851" s="10"/>
      <c r="G851" s="10"/>
      <c r="H851" s="10"/>
    </row>
    <row r="852" spans="6:8" x14ac:dyDescent="0.25">
      <c r="F852" s="10"/>
      <c r="G852" s="10"/>
      <c r="H852" s="10"/>
    </row>
    <row r="853" spans="6:8" x14ac:dyDescent="0.25">
      <c r="F853" s="10"/>
      <c r="G853" s="10"/>
      <c r="H853" s="10"/>
    </row>
    <row r="854" spans="6:8" x14ac:dyDescent="0.25">
      <c r="F854" s="10"/>
      <c r="G854" s="10"/>
      <c r="H854" s="10"/>
    </row>
    <row r="855" spans="6:8" x14ac:dyDescent="0.25">
      <c r="F855" s="10"/>
      <c r="G855" s="10"/>
      <c r="H855" s="10"/>
    </row>
    <row r="856" spans="6:8" x14ac:dyDescent="0.25">
      <c r="F856" s="10"/>
      <c r="G856" s="10"/>
      <c r="H856" s="10"/>
    </row>
    <row r="857" spans="6:8" x14ac:dyDescent="0.25">
      <c r="F857" s="10"/>
      <c r="G857" s="10"/>
      <c r="H857" s="10"/>
    </row>
    <row r="858" spans="6:8" x14ac:dyDescent="0.25">
      <c r="F858" s="10"/>
      <c r="G858" s="10"/>
      <c r="H858" s="10"/>
    </row>
    <row r="859" spans="6:8" x14ac:dyDescent="0.25">
      <c r="F859" s="10"/>
      <c r="G859" s="10"/>
      <c r="H859" s="10"/>
    </row>
    <row r="860" spans="6:8" x14ac:dyDescent="0.25">
      <c r="F860" s="10"/>
      <c r="G860" s="10"/>
      <c r="H860" s="10"/>
    </row>
    <row r="861" spans="6:8" x14ac:dyDescent="0.25">
      <c r="F861" s="10"/>
      <c r="G861" s="10"/>
      <c r="H861" s="10"/>
    </row>
    <row r="862" spans="6:8" x14ac:dyDescent="0.25">
      <c r="F862" s="10"/>
      <c r="G862" s="10"/>
      <c r="H862" s="10"/>
    </row>
    <row r="863" spans="6:8" x14ac:dyDescent="0.25">
      <c r="F863" s="10"/>
      <c r="G863" s="10"/>
      <c r="H863" s="10"/>
    </row>
    <row r="864" spans="6:8" x14ac:dyDescent="0.25">
      <c r="F864" s="10"/>
      <c r="G864" s="10"/>
      <c r="H864" s="10"/>
    </row>
    <row r="865" spans="6:8" x14ac:dyDescent="0.25">
      <c r="F865" s="10"/>
      <c r="G865" s="10"/>
      <c r="H865" s="10"/>
    </row>
    <row r="866" spans="6:8" x14ac:dyDescent="0.25">
      <c r="F866" s="10"/>
      <c r="G866" s="10"/>
      <c r="H866" s="10"/>
    </row>
    <row r="867" spans="6:8" x14ac:dyDescent="0.25">
      <c r="F867" s="10"/>
      <c r="G867" s="10"/>
      <c r="H867" s="10"/>
    </row>
    <row r="868" spans="6:8" x14ac:dyDescent="0.25">
      <c r="F868" s="10"/>
      <c r="G868" s="10"/>
      <c r="H868" s="10"/>
    </row>
    <row r="869" spans="6:8" x14ac:dyDescent="0.25">
      <c r="F869" s="10"/>
      <c r="G869" s="10"/>
      <c r="H869" s="10"/>
    </row>
    <row r="870" spans="6:8" x14ac:dyDescent="0.25">
      <c r="F870" s="10"/>
      <c r="G870" s="10"/>
      <c r="H870" s="10"/>
    </row>
    <row r="871" spans="6:8" x14ac:dyDescent="0.25">
      <c r="F871" s="10"/>
      <c r="G871" s="10"/>
      <c r="H871" s="10"/>
    </row>
    <row r="872" spans="6:8" x14ac:dyDescent="0.25">
      <c r="F872" s="10"/>
      <c r="G872" s="10"/>
      <c r="H872" s="10"/>
    </row>
    <row r="873" spans="6:8" x14ac:dyDescent="0.25">
      <c r="F873" s="10"/>
      <c r="G873" s="10"/>
      <c r="H873" s="10"/>
    </row>
    <row r="874" spans="6:8" x14ac:dyDescent="0.25">
      <c r="F874" s="10"/>
      <c r="G874" s="10"/>
      <c r="H874" s="10"/>
    </row>
    <row r="875" spans="6:8" x14ac:dyDescent="0.25">
      <c r="F875" s="10"/>
      <c r="G875" s="10"/>
      <c r="H875" s="10"/>
    </row>
    <row r="876" spans="6:8" x14ac:dyDescent="0.25">
      <c r="F876" s="10"/>
      <c r="G876" s="10"/>
      <c r="H876" s="10"/>
    </row>
    <row r="877" spans="6:8" x14ac:dyDescent="0.25">
      <c r="F877" s="10"/>
      <c r="G877" s="10"/>
      <c r="H877" s="10"/>
    </row>
    <row r="878" spans="6:8" x14ac:dyDescent="0.25">
      <c r="F878" s="10"/>
      <c r="G878" s="10"/>
      <c r="H878" s="10"/>
    </row>
    <row r="879" spans="6:8" x14ac:dyDescent="0.25">
      <c r="F879" s="10"/>
      <c r="G879" s="10"/>
      <c r="H879" s="10"/>
    </row>
    <row r="880" spans="6:8" x14ac:dyDescent="0.25">
      <c r="F880" s="10"/>
      <c r="G880" s="10"/>
      <c r="H880" s="10"/>
    </row>
    <row r="881" spans="6:8" x14ac:dyDescent="0.25">
      <c r="F881" s="10"/>
      <c r="G881" s="10"/>
      <c r="H881" s="10"/>
    </row>
    <row r="882" spans="6:8" x14ac:dyDescent="0.25">
      <c r="F882" s="10"/>
      <c r="G882" s="10"/>
      <c r="H882" s="10"/>
    </row>
    <row r="883" spans="6:8" x14ac:dyDescent="0.25">
      <c r="F883" s="10"/>
      <c r="G883" s="10"/>
      <c r="H883" s="10"/>
    </row>
    <row r="884" spans="6:8" x14ac:dyDescent="0.25">
      <c r="F884" s="10"/>
      <c r="G884" s="10"/>
      <c r="H884" s="10"/>
    </row>
    <row r="885" spans="6:8" x14ac:dyDescent="0.25">
      <c r="F885" s="10"/>
      <c r="G885" s="10"/>
      <c r="H885" s="10"/>
    </row>
    <row r="886" spans="6:8" x14ac:dyDescent="0.25">
      <c r="F886" s="10"/>
      <c r="G886" s="10"/>
      <c r="H886" s="10"/>
    </row>
    <row r="887" spans="6:8" x14ac:dyDescent="0.25">
      <c r="F887" s="10"/>
      <c r="G887" s="10"/>
      <c r="H887" s="10"/>
    </row>
    <row r="888" spans="6:8" x14ac:dyDescent="0.25">
      <c r="F888" s="10"/>
      <c r="G888" s="10"/>
      <c r="H888" s="10"/>
    </row>
    <row r="889" spans="6:8" x14ac:dyDescent="0.25">
      <c r="F889" s="10"/>
      <c r="G889" s="10"/>
      <c r="H889" s="10"/>
    </row>
    <row r="890" spans="6:8" x14ac:dyDescent="0.25">
      <c r="F890" s="10"/>
      <c r="G890" s="10"/>
      <c r="H890" s="10"/>
    </row>
    <row r="891" spans="6:8" x14ac:dyDescent="0.25">
      <c r="F891" s="10"/>
      <c r="G891" s="10"/>
      <c r="H891" s="10"/>
    </row>
    <row r="892" spans="6:8" x14ac:dyDescent="0.25">
      <c r="F892" s="10"/>
      <c r="G892" s="10"/>
      <c r="H892" s="10"/>
    </row>
    <row r="893" spans="6:8" x14ac:dyDescent="0.25">
      <c r="F893" s="10"/>
      <c r="G893" s="10"/>
      <c r="H893" s="10"/>
    </row>
    <row r="894" spans="6:8" x14ac:dyDescent="0.25">
      <c r="F894" s="10"/>
      <c r="G894" s="10"/>
      <c r="H894" s="10"/>
    </row>
    <row r="895" spans="6:8" x14ac:dyDescent="0.25">
      <c r="F895" s="10"/>
      <c r="G895" s="10"/>
      <c r="H895" s="10"/>
    </row>
    <row r="896" spans="6:8" x14ac:dyDescent="0.25">
      <c r="F896" s="10"/>
      <c r="G896" s="10"/>
      <c r="H896" s="10"/>
    </row>
    <row r="897" spans="6:8" x14ac:dyDescent="0.25">
      <c r="F897" s="10"/>
      <c r="G897" s="10"/>
      <c r="H897" s="10"/>
    </row>
    <row r="898" spans="6:8" x14ac:dyDescent="0.25">
      <c r="F898" s="10"/>
      <c r="G898" s="10"/>
      <c r="H898" s="10"/>
    </row>
    <row r="899" spans="6:8" x14ac:dyDescent="0.25">
      <c r="F899" s="10"/>
      <c r="G899" s="10"/>
      <c r="H899" s="10"/>
    </row>
    <row r="900" spans="6:8" x14ac:dyDescent="0.25">
      <c r="F900" s="10"/>
      <c r="G900" s="10"/>
      <c r="H900" s="10"/>
    </row>
    <row r="901" spans="6:8" x14ac:dyDescent="0.25">
      <c r="F901" s="10"/>
      <c r="G901" s="10"/>
      <c r="H901" s="10"/>
    </row>
    <row r="902" spans="6:8" x14ac:dyDescent="0.25">
      <c r="F902" s="10"/>
      <c r="G902" s="10"/>
      <c r="H902" s="10"/>
    </row>
    <row r="903" spans="6:8" x14ac:dyDescent="0.25">
      <c r="F903" s="10"/>
      <c r="G903" s="10"/>
      <c r="H903" s="10"/>
    </row>
    <row r="904" spans="6:8" x14ac:dyDescent="0.25">
      <c r="F904" s="10"/>
      <c r="G904" s="10"/>
      <c r="H904" s="10"/>
    </row>
    <row r="905" spans="6:8" x14ac:dyDescent="0.25">
      <c r="F905" s="10"/>
      <c r="G905" s="10"/>
      <c r="H905" s="10"/>
    </row>
    <row r="906" spans="6:8" x14ac:dyDescent="0.25">
      <c r="F906" s="10"/>
      <c r="G906" s="10"/>
      <c r="H906" s="10"/>
    </row>
    <row r="907" spans="6:8" x14ac:dyDescent="0.25">
      <c r="F907" s="10"/>
      <c r="G907" s="10"/>
      <c r="H907" s="10"/>
    </row>
    <row r="908" spans="6:8" x14ac:dyDescent="0.25">
      <c r="F908" s="10"/>
      <c r="G908" s="10"/>
      <c r="H908" s="10"/>
    </row>
    <row r="909" spans="6:8" x14ac:dyDescent="0.25">
      <c r="F909" s="10"/>
      <c r="G909" s="10"/>
      <c r="H909" s="10"/>
    </row>
    <row r="910" spans="6:8" x14ac:dyDescent="0.25">
      <c r="F910" s="10"/>
      <c r="G910" s="10"/>
      <c r="H910" s="10"/>
    </row>
    <row r="911" spans="6:8" x14ac:dyDescent="0.25">
      <c r="F911" s="10"/>
      <c r="G911" s="10"/>
      <c r="H911" s="10"/>
    </row>
    <row r="912" spans="6:8" x14ac:dyDescent="0.25">
      <c r="F912" s="10"/>
      <c r="G912" s="10"/>
      <c r="H912" s="10"/>
    </row>
    <row r="913" spans="6:8" x14ac:dyDescent="0.25">
      <c r="F913" s="10"/>
      <c r="G913" s="10"/>
      <c r="H913" s="10"/>
    </row>
    <row r="914" spans="6:8" x14ac:dyDescent="0.25">
      <c r="F914" s="10"/>
      <c r="G914" s="10"/>
      <c r="H914" s="10"/>
    </row>
    <row r="915" spans="6:8" x14ac:dyDescent="0.25">
      <c r="F915" s="10"/>
      <c r="G915" s="10"/>
      <c r="H915" s="10"/>
    </row>
    <row r="916" spans="6:8" x14ac:dyDescent="0.25">
      <c r="F916" s="10"/>
      <c r="G916" s="10"/>
      <c r="H916" s="10"/>
    </row>
    <row r="917" spans="6:8" x14ac:dyDescent="0.25">
      <c r="F917" s="10"/>
      <c r="G917" s="10"/>
      <c r="H917" s="10"/>
    </row>
    <row r="918" spans="6:8" x14ac:dyDescent="0.25">
      <c r="F918" s="10"/>
      <c r="G918" s="10"/>
      <c r="H918" s="10"/>
    </row>
    <row r="919" spans="6:8" x14ac:dyDescent="0.25">
      <c r="F919" s="10"/>
      <c r="G919" s="10"/>
      <c r="H919" s="10"/>
    </row>
    <row r="920" spans="6:8" x14ac:dyDescent="0.25">
      <c r="F920" s="10"/>
      <c r="G920" s="10"/>
      <c r="H920" s="10"/>
    </row>
    <row r="921" spans="6:8" x14ac:dyDescent="0.25">
      <c r="F921" s="10"/>
      <c r="G921" s="10"/>
      <c r="H921" s="10"/>
    </row>
    <row r="922" spans="6:8" x14ac:dyDescent="0.25">
      <c r="F922" s="10"/>
      <c r="G922" s="10"/>
      <c r="H922" s="10"/>
    </row>
    <row r="923" spans="6:8" x14ac:dyDescent="0.25">
      <c r="F923" s="10"/>
      <c r="G923" s="10"/>
      <c r="H923" s="10"/>
    </row>
    <row r="924" spans="6:8" x14ac:dyDescent="0.25">
      <c r="F924" s="10"/>
      <c r="G924" s="10"/>
      <c r="H924" s="10"/>
    </row>
    <row r="925" spans="6:8" x14ac:dyDescent="0.25">
      <c r="F925" s="10"/>
      <c r="G925" s="10"/>
      <c r="H925" s="10"/>
    </row>
    <row r="926" spans="6:8" x14ac:dyDescent="0.25">
      <c r="F926" s="10"/>
      <c r="G926" s="10"/>
      <c r="H926" s="10"/>
    </row>
    <row r="927" spans="6:8" x14ac:dyDescent="0.25">
      <c r="F927" s="10"/>
      <c r="G927" s="10"/>
      <c r="H927" s="10"/>
    </row>
    <row r="928" spans="6:8" x14ac:dyDescent="0.25">
      <c r="F928" s="10"/>
      <c r="G928" s="10"/>
      <c r="H928" s="10"/>
    </row>
    <row r="929" spans="6:8" x14ac:dyDescent="0.25">
      <c r="F929" s="10"/>
      <c r="G929" s="10"/>
      <c r="H929" s="10"/>
    </row>
    <row r="930" spans="6:8" x14ac:dyDescent="0.25">
      <c r="F930" s="10"/>
      <c r="G930" s="10"/>
      <c r="H930" s="10"/>
    </row>
    <row r="931" spans="6:8" x14ac:dyDescent="0.25">
      <c r="F931" s="10"/>
      <c r="G931" s="10"/>
      <c r="H931" s="10"/>
    </row>
    <row r="932" spans="6:8" x14ac:dyDescent="0.25">
      <c r="F932" s="10"/>
      <c r="G932" s="10"/>
      <c r="H932" s="10"/>
    </row>
    <row r="933" spans="6:8" x14ac:dyDescent="0.25">
      <c r="F933" s="10"/>
      <c r="G933" s="10"/>
      <c r="H933" s="10"/>
    </row>
    <row r="934" spans="6:8" x14ac:dyDescent="0.25">
      <c r="F934" s="10"/>
      <c r="G934" s="10"/>
      <c r="H934" s="10"/>
    </row>
    <row r="935" spans="6:8" x14ac:dyDescent="0.25">
      <c r="F935" s="10"/>
      <c r="G935" s="10"/>
      <c r="H935" s="10"/>
    </row>
    <row r="936" spans="6:8" x14ac:dyDescent="0.25">
      <c r="F936" s="10"/>
      <c r="G936" s="10"/>
      <c r="H936" s="10"/>
    </row>
    <row r="937" spans="6:8" x14ac:dyDescent="0.25">
      <c r="F937" s="10"/>
      <c r="G937" s="10"/>
      <c r="H937" s="10"/>
    </row>
    <row r="938" spans="6:8" x14ac:dyDescent="0.25">
      <c r="F938" s="10"/>
      <c r="G938" s="10"/>
      <c r="H938" s="10"/>
    </row>
    <row r="939" spans="6:8" x14ac:dyDescent="0.25">
      <c r="F939" s="10"/>
      <c r="G939" s="10"/>
      <c r="H939" s="10"/>
    </row>
    <row r="940" spans="6:8" x14ac:dyDescent="0.25">
      <c r="F940" s="10"/>
      <c r="G940" s="10"/>
      <c r="H940" s="10"/>
    </row>
    <row r="941" spans="6:8" x14ac:dyDescent="0.25">
      <c r="F941" s="10"/>
      <c r="G941" s="10"/>
      <c r="H941" s="10"/>
    </row>
    <row r="942" spans="6:8" x14ac:dyDescent="0.25">
      <c r="F942" s="10"/>
      <c r="G942" s="10"/>
      <c r="H942" s="10"/>
    </row>
    <row r="943" spans="6:8" x14ac:dyDescent="0.25">
      <c r="F943" s="10"/>
      <c r="G943" s="10"/>
      <c r="H943" s="10"/>
    </row>
    <row r="944" spans="6:8" x14ac:dyDescent="0.25">
      <c r="F944" s="10"/>
      <c r="G944" s="10"/>
      <c r="H944" s="10"/>
    </row>
    <row r="945" spans="6:8" x14ac:dyDescent="0.25">
      <c r="F945" s="10"/>
      <c r="G945" s="10"/>
      <c r="H945" s="10"/>
    </row>
    <row r="946" spans="6:8" x14ac:dyDescent="0.25">
      <c r="F946" s="10"/>
      <c r="G946" s="10"/>
      <c r="H946" s="10"/>
    </row>
    <row r="947" spans="6:8" x14ac:dyDescent="0.25">
      <c r="F947" s="10"/>
      <c r="G947" s="10"/>
      <c r="H947" s="10"/>
    </row>
    <row r="948" spans="6:8" x14ac:dyDescent="0.25">
      <c r="F948" s="10"/>
      <c r="G948" s="10"/>
      <c r="H948" s="10"/>
    </row>
    <row r="949" spans="6:8" x14ac:dyDescent="0.25">
      <c r="F949" s="10"/>
      <c r="G949" s="10"/>
      <c r="H949" s="10"/>
    </row>
    <row r="950" spans="6:8" x14ac:dyDescent="0.25">
      <c r="F950" s="10"/>
      <c r="G950" s="10"/>
      <c r="H950" s="10"/>
    </row>
    <row r="951" spans="6:8" x14ac:dyDescent="0.25">
      <c r="F951" s="10"/>
      <c r="G951" s="10"/>
      <c r="H951" s="10"/>
    </row>
    <row r="952" spans="6:8" x14ac:dyDescent="0.25">
      <c r="F952" s="10"/>
      <c r="G952" s="10"/>
      <c r="H952" s="10"/>
    </row>
    <row r="953" spans="6:8" x14ac:dyDescent="0.25">
      <c r="F953" s="10"/>
      <c r="G953" s="10"/>
      <c r="H953" s="10"/>
    </row>
    <row r="954" spans="6:8" x14ac:dyDescent="0.25">
      <c r="F954" s="10"/>
      <c r="G954" s="10"/>
      <c r="H954" s="10"/>
    </row>
    <row r="955" spans="6:8" x14ac:dyDescent="0.25">
      <c r="F955" s="10"/>
      <c r="G955" s="10"/>
      <c r="H955" s="10"/>
    </row>
    <row r="956" spans="6:8" x14ac:dyDescent="0.25">
      <c r="F956" s="10"/>
      <c r="G956" s="10"/>
      <c r="H956" s="10"/>
    </row>
    <row r="957" spans="6:8" x14ac:dyDescent="0.25">
      <c r="F957" s="10"/>
      <c r="G957" s="10"/>
      <c r="H957" s="10"/>
    </row>
    <row r="958" spans="6:8" x14ac:dyDescent="0.25">
      <c r="F958" s="10"/>
      <c r="G958" s="10"/>
      <c r="H958" s="10"/>
    </row>
    <row r="959" spans="6:8" x14ac:dyDescent="0.25">
      <c r="F959" s="10"/>
      <c r="G959" s="10"/>
      <c r="H959" s="10"/>
    </row>
    <row r="960" spans="6:8" x14ac:dyDescent="0.25">
      <c r="F960" s="10"/>
      <c r="G960" s="10"/>
      <c r="H960" s="10"/>
    </row>
    <row r="961" spans="6:8" x14ac:dyDescent="0.25">
      <c r="F961" s="10"/>
      <c r="G961" s="10"/>
      <c r="H961" s="10"/>
    </row>
    <row r="962" spans="6:8" x14ac:dyDescent="0.25">
      <c r="F962" s="10"/>
      <c r="G962" s="10"/>
      <c r="H962" s="10"/>
    </row>
    <row r="963" spans="6:8" x14ac:dyDescent="0.25">
      <c r="F963" s="10"/>
      <c r="G963" s="10"/>
      <c r="H963" s="10"/>
    </row>
    <row r="964" spans="6:8" x14ac:dyDescent="0.25">
      <c r="F964" s="10"/>
      <c r="G964" s="10"/>
      <c r="H964" s="10"/>
    </row>
    <row r="965" spans="6:8" x14ac:dyDescent="0.25">
      <c r="F965" s="10"/>
      <c r="G965" s="10"/>
      <c r="H965" s="10"/>
    </row>
    <row r="966" spans="6:8" x14ac:dyDescent="0.25">
      <c r="F966" s="10"/>
      <c r="G966" s="10"/>
      <c r="H966" s="10"/>
    </row>
    <row r="967" spans="6:8" x14ac:dyDescent="0.25">
      <c r="F967" s="10"/>
      <c r="G967" s="10"/>
      <c r="H967" s="10"/>
    </row>
    <row r="968" spans="6:8" x14ac:dyDescent="0.25">
      <c r="F968" s="10"/>
      <c r="G968" s="10"/>
      <c r="H968" s="10"/>
    </row>
    <row r="969" spans="6:8" x14ac:dyDescent="0.25">
      <c r="F969" s="10"/>
      <c r="G969" s="10"/>
      <c r="H969" s="10"/>
    </row>
    <row r="970" spans="6:8" x14ac:dyDescent="0.25">
      <c r="F970" s="10"/>
      <c r="G970" s="10"/>
      <c r="H970" s="10"/>
    </row>
    <row r="971" spans="6:8" x14ac:dyDescent="0.25">
      <c r="F971" s="10"/>
      <c r="G971" s="10"/>
      <c r="H971" s="10"/>
    </row>
    <row r="972" spans="6:8" x14ac:dyDescent="0.25">
      <c r="F972" s="10"/>
      <c r="G972" s="10"/>
      <c r="H972" s="10"/>
    </row>
    <row r="973" spans="6:8" x14ac:dyDescent="0.25">
      <c r="F973" s="10"/>
      <c r="G973" s="10"/>
      <c r="H973" s="10"/>
    </row>
    <row r="974" spans="6:8" x14ac:dyDescent="0.25">
      <c r="F974" s="10"/>
      <c r="G974" s="10"/>
      <c r="H974" s="10"/>
    </row>
    <row r="975" spans="6:8" x14ac:dyDescent="0.25">
      <c r="F975" s="10"/>
      <c r="G975" s="10"/>
      <c r="H975" s="10"/>
    </row>
    <row r="976" spans="6:8" x14ac:dyDescent="0.25">
      <c r="F976" s="10"/>
      <c r="G976" s="10"/>
      <c r="H976" s="10"/>
    </row>
    <row r="977" spans="6:8" x14ac:dyDescent="0.25">
      <c r="F977" s="10"/>
      <c r="G977" s="10"/>
      <c r="H977" s="10"/>
    </row>
    <row r="978" spans="6:8" x14ac:dyDescent="0.25">
      <c r="F978" s="10"/>
      <c r="G978" s="10"/>
      <c r="H978" s="10"/>
    </row>
    <row r="979" spans="6:8" x14ac:dyDescent="0.25">
      <c r="F979" s="10"/>
      <c r="G979" s="10"/>
      <c r="H979" s="10"/>
    </row>
    <row r="980" spans="6:8" x14ac:dyDescent="0.25">
      <c r="F980" s="10"/>
      <c r="G980" s="10"/>
      <c r="H980" s="10"/>
    </row>
    <row r="981" spans="6:8" x14ac:dyDescent="0.25">
      <c r="F981" s="10"/>
      <c r="G981" s="10"/>
      <c r="H981" s="10"/>
    </row>
    <row r="982" spans="6:8" x14ac:dyDescent="0.25">
      <c r="F982" s="10"/>
      <c r="G982" s="10"/>
      <c r="H982" s="10"/>
    </row>
    <row r="983" spans="6:8" x14ac:dyDescent="0.25">
      <c r="F983" s="10"/>
      <c r="G983" s="10"/>
      <c r="H983" s="10"/>
    </row>
    <row r="984" spans="6:8" x14ac:dyDescent="0.25">
      <c r="F984" s="10"/>
      <c r="G984" s="10"/>
      <c r="H984" s="10"/>
    </row>
    <row r="985" spans="6:8" x14ac:dyDescent="0.25">
      <c r="F985" s="10"/>
      <c r="G985" s="10"/>
      <c r="H985" s="10"/>
    </row>
    <row r="986" spans="6:8" x14ac:dyDescent="0.25">
      <c r="F986" s="10"/>
      <c r="G986" s="10"/>
      <c r="H986" s="10"/>
    </row>
    <row r="987" spans="6:8" x14ac:dyDescent="0.25">
      <c r="F987" s="10"/>
      <c r="G987" s="10"/>
      <c r="H987" s="10"/>
    </row>
    <row r="988" spans="6:8" x14ac:dyDescent="0.25">
      <c r="F988" s="10"/>
      <c r="G988" s="10"/>
      <c r="H988" s="10"/>
    </row>
    <row r="989" spans="6:8" x14ac:dyDescent="0.25">
      <c r="F989" s="10"/>
      <c r="G989" s="10"/>
      <c r="H989" s="10"/>
    </row>
    <row r="990" spans="6:8" x14ac:dyDescent="0.25">
      <c r="F990" s="10"/>
      <c r="G990" s="10"/>
      <c r="H990" s="10"/>
    </row>
    <row r="991" spans="6:8" x14ac:dyDescent="0.25">
      <c r="F991" s="10"/>
      <c r="G991" s="10"/>
      <c r="H991" s="10"/>
    </row>
    <row r="992" spans="6:8" x14ac:dyDescent="0.25">
      <c r="F992" s="10"/>
      <c r="G992" s="10"/>
      <c r="H992" s="10"/>
    </row>
    <row r="993" spans="6:8" x14ac:dyDescent="0.25">
      <c r="F993" s="10"/>
      <c r="G993" s="10"/>
      <c r="H993" s="10"/>
    </row>
    <row r="994" spans="6:8" x14ac:dyDescent="0.25">
      <c r="F994" s="10"/>
      <c r="G994" s="10"/>
      <c r="H994" s="10"/>
    </row>
    <row r="995" spans="6:8" x14ac:dyDescent="0.25">
      <c r="F995" s="10"/>
      <c r="G995" s="10"/>
      <c r="H995" s="10"/>
    </row>
    <row r="996" spans="6:8" x14ac:dyDescent="0.25">
      <c r="F996" s="10"/>
      <c r="G996" s="10"/>
      <c r="H996" s="10"/>
    </row>
    <row r="997" spans="6:8" x14ac:dyDescent="0.25">
      <c r="F997" s="10"/>
      <c r="G997" s="10"/>
      <c r="H997" s="10"/>
    </row>
    <row r="998" spans="6:8" x14ac:dyDescent="0.25">
      <c r="F998" s="10"/>
      <c r="G998" s="10"/>
      <c r="H998" s="10"/>
    </row>
    <row r="999" spans="6:8" x14ac:dyDescent="0.25">
      <c r="F999" s="10"/>
      <c r="G999" s="10"/>
      <c r="H999" s="10"/>
    </row>
    <row r="1000" spans="6:8" x14ac:dyDescent="0.25">
      <c r="F1000" s="10"/>
      <c r="G1000" s="10"/>
      <c r="H1000" s="10"/>
    </row>
    <row r="1001" spans="6:8" x14ac:dyDescent="0.25">
      <c r="F1001" s="10"/>
      <c r="G1001" s="10"/>
      <c r="H1001" s="10"/>
    </row>
    <row r="1002" spans="6:8" x14ac:dyDescent="0.25">
      <c r="F1002" s="10"/>
      <c r="G1002" s="10"/>
      <c r="H1002" s="10"/>
    </row>
    <row r="1003" spans="6:8" x14ac:dyDescent="0.25">
      <c r="F1003" s="10"/>
      <c r="G1003" s="10"/>
      <c r="H1003" s="10"/>
    </row>
    <row r="1004" spans="6:8" x14ac:dyDescent="0.25">
      <c r="F1004" s="10"/>
      <c r="G1004" s="10"/>
      <c r="H1004" s="10"/>
    </row>
    <row r="1005" spans="6:8" x14ac:dyDescent="0.25">
      <c r="F1005" s="10"/>
      <c r="G1005" s="10"/>
      <c r="H1005" s="10"/>
    </row>
    <row r="1006" spans="6:8" x14ac:dyDescent="0.25">
      <c r="F1006" s="10"/>
      <c r="G1006" s="10"/>
      <c r="H1006" s="10"/>
    </row>
    <row r="1007" spans="6:8" x14ac:dyDescent="0.25">
      <c r="F1007" s="10"/>
      <c r="G1007" s="10"/>
      <c r="H1007" s="10"/>
    </row>
    <row r="1008" spans="6:8" x14ac:dyDescent="0.25">
      <c r="F1008" s="10"/>
      <c r="G1008" s="10"/>
      <c r="H1008" s="10"/>
    </row>
    <row r="1009" spans="6:8" x14ac:dyDescent="0.25">
      <c r="F1009" s="10"/>
      <c r="G1009" s="10"/>
      <c r="H1009" s="10"/>
    </row>
    <row r="1010" spans="6:8" x14ac:dyDescent="0.25">
      <c r="F1010" s="10"/>
      <c r="G1010" s="10"/>
      <c r="H1010" s="10"/>
    </row>
    <row r="1011" spans="6:8" x14ac:dyDescent="0.25">
      <c r="F1011" s="10"/>
      <c r="G1011" s="10"/>
      <c r="H1011" s="10"/>
    </row>
    <row r="1012" spans="6:8" x14ac:dyDescent="0.25">
      <c r="F1012" s="10"/>
      <c r="G1012" s="10"/>
      <c r="H1012" s="10"/>
    </row>
    <row r="1013" spans="6:8" x14ac:dyDescent="0.25">
      <c r="F1013" s="10"/>
      <c r="G1013" s="10"/>
      <c r="H1013" s="10"/>
    </row>
    <row r="1014" spans="6:8" x14ac:dyDescent="0.25">
      <c r="F1014" s="10"/>
      <c r="G1014" s="10"/>
      <c r="H1014" s="10"/>
    </row>
    <row r="1015" spans="6:8" x14ac:dyDescent="0.25">
      <c r="F1015" s="10"/>
      <c r="G1015" s="10"/>
      <c r="H1015" s="10"/>
    </row>
    <row r="1016" spans="6:8" x14ac:dyDescent="0.25">
      <c r="F1016" s="10"/>
      <c r="G1016" s="10"/>
      <c r="H1016" s="10"/>
    </row>
    <row r="1017" spans="6:8" x14ac:dyDescent="0.25">
      <c r="F1017" s="10"/>
      <c r="G1017" s="10"/>
      <c r="H1017" s="10"/>
    </row>
    <row r="1018" spans="6:8" x14ac:dyDescent="0.25">
      <c r="F1018" s="10"/>
      <c r="G1018" s="10"/>
      <c r="H1018" s="10"/>
    </row>
    <row r="1019" spans="6:8" x14ac:dyDescent="0.25">
      <c r="F1019" s="10"/>
      <c r="G1019" s="10"/>
      <c r="H1019" s="10"/>
    </row>
    <row r="1020" spans="6:8" x14ac:dyDescent="0.25">
      <c r="F1020" s="10"/>
      <c r="G1020" s="10"/>
      <c r="H1020" s="10"/>
    </row>
    <row r="1021" spans="6:8" x14ac:dyDescent="0.25">
      <c r="F1021" s="10"/>
      <c r="G1021" s="10"/>
      <c r="H1021" s="10"/>
    </row>
    <row r="1022" spans="6:8" x14ac:dyDescent="0.25">
      <c r="F1022" s="10"/>
      <c r="G1022" s="10"/>
      <c r="H1022" s="10"/>
    </row>
    <row r="1023" spans="6:8" x14ac:dyDescent="0.25">
      <c r="F1023" s="10"/>
      <c r="G1023" s="10"/>
      <c r="H1023" s="10"/>
    </row>
    <row r="1024" spans="6:8" x14ac:dyDescent="0.25">
      <c r="F1024" s="10"/>
      <c r="G1024" s="10"/>
      <c r="H1024" s="10"/>
    </row>
    <row r="1025" spans="6:8" x14ac:dyDescent="0.25">
      <c r="F1025" s="10"/>
      <c r="G1025" s="10"/>
      <c r="H1025" s="10"/>
    </row>
    <row r="1026" spans="6:8" x14ac:dyDescent="0.25">
      <c r="F1026" s="10"/>
      <c r="G1026" s="10"/>
      <c r="H1026" s="10"/>
    </row>
    <row r="1027" spans="6:8" x14ac:dyDescent="0.25">
      <c r="F1027" s="10"/>
      <c r="G1027" s="10"/>
      <c r="H1027" s="10"/>
    </row>
    <row r="1028" spans="6:8" x14ac:dyDescent="0.25">
      <c r="F1028" s="10"/>
      <c r="G1028" s="10"/>
      <c r="H1028" s="10"/>
    </row>
    <row r="1029" spans="6:8" x14ac:dyDescent="0.25">
      <c r="F1029" s="10"/>
      <c r="G1029" s="10"/>
      <c r="H1029" s="10"/>
    </row>
    <row r="1030" spans="6:8" x14ac:dyDescent="0.25">
      <c r="F1030" s="10"/>
      <c r="G1030" s="10"/>
      <c r="H1030" s="10"/>
    </row>
    <row r="1031" spans="6:8" x14ac:dyDescent="0.25">
      <c r="F1031" s="10"/>
      <c r="G1031" s="10"/>
      <c r="H1031" s="10"/>
    </row>
    <row r="1032" spans="6:8" x14ac:dyDescent="0.25">
      <c r="F1032" s="10"/>
      <c r="G1032" s="10"/>
      <c r="H1032" s="10"/>
    </row>
    <row r="1033" spans="6:8" x14ac:dyDescent="0.25">
      <c r="F1033" s="10"/>
      <c r="G1033" s="10"/>
      <c r="H1033" s="10"/>
    </row>
    <row r="1034" spans="6:8" x14ac:dyDescent="0.25">
      <c r="F1034" s="10"/>
      <c r="G1034" s="10"/>
      <c r="H1034" s="10"/>
    </row>
    <row r="1035" spans="6:8" x14ac:dyDescent="0.25">
      <c r="F1035" s="10"/>
      <c r="G1035" s="10"/>
      <c r="H1035" s="10"/>
    </row>
    <row r="1036" spans="6:8" x14ac:dyDescent="0.25">
      <c r="F1036" s="10"/>
      <c r="G1036" s="10"/>
      <c r="H1036" s="10"/>
    </row>
    <row r="1037" spans="6:8" x14ac:dyDescent="0.25">
      <c r="F1037" s="10"/>
      <c r="G1037" s="10"/>
      <c r="H1037" s="10"/>
    </row>
    <row r="1038" spans="6:8" x14ac:dyDescent="0.25">
      <c r="F1038" s="10"/>
      <c r="G1038" s="10"/>
      <c r="H1038" s="10"/>
    </row>
    <row r="1039" spans="6:8" x14ac:dyDescent="0.25">
      <c r="F1039" s="10"/>
      <c r="G1039" s="10"/>
      <c r="H1039" s="10"/>
    </row>
    <row r="1040" spans="6:8" x14ac:dyDescent="0.25">
      <c r="F1040" s="10"/>
      <c r="G1040" s="10"/>
      <c r="H1040" s="10"/>
    </row>
    <row r="1041" spans="6:8" x14ac:dyDescent="0.25">
      <c r="F1041" s="10"/>
      <c r="G1041" s="10"/>
      <c r="H1041" s="10"/>
    </row>
    <row r="1042" spans="6:8" x14ac:dyDescent="0.25">
      <c r="F1042" s="10"/>
      <c r="G1042" s="10"/>
      <c r="H1042" s="10"/>
    </row>
    <row r="1043" spans="6:8" x14ac:dyDescent="0.25">
      <c r="F1043" s="10"/>
      <c r="G1043" s="10"/>
      <c r="H1043" s="10"/>
    </row>
    <row r="1044" spans="6:8" x14ac:dyDescent="0.25">
      <c r="F1044" s="10"/>
      <c r="G1044" s="10"/>
      <c r="H1044" s="10"/>
    </row>
    <row r="1045" spans="6:8" x14ac:dyDescent="0.25">
      <c r="F1045" s="10"/>
      <c r="G1045" s="10"/>
      <c r="H1045" s="10"/>
    </row>
    <row r="1046" spans="6:8" x14ac:dyDescent="0.25">
      <c r="F1046" s="10"/>
      <c r="G1046" s="10"/>
      <c r="H1046" s="10"/>
    </row>
    <row r="1047" spans="6:8" x14ac:dyDescent="0.25">
      <c r="F1047" s="10"/>
      <c r="G1047" s="10"/>
      <c r="H1047" s="10"/>
    </row>
    <row r="1048" spans="6:8" x14ac:dyDescent="0.25">
      <c r="F1048" s="10"/>
      <c r="G1048" s="10"/>
      <c r="H1048" s="10"/>
    </row>
    <row r="1049" spans="6:8" x14ac:dyDescent="0.25">
      <c r="F1049" s="10"/>
      <c r="G1049" s="10"/>
      <c r="H1049" s="10"/>
    </row>
    <row r="1050" spans="6:8" x14ac:dyDescent="0.25">
      <c r="F1050" s="10"/>
      <c r="G1050" s="10"/>
      <c r="H1050" s="10"/>
    </row>
    <row r="1051" spans="6:8" x14ac:dyDescent="0.25">
      <c r="F1051" s="10"/>
      <c r="G1051" s="10"/>
      <c r="H1051" s="10"/>
    </row>
    <row r="1052" spans="6:8" x14ac:dyDescent="0.25">
      <c r="F1052" s="10"/>
      <c r="G1052" s="10"/>
      <c r="H1052" s="10"/>
    </row>
    <row r="1053" spans="6:8" x14ac:dyDescent="0.25">
      <c r="F1053" s="10"/>
      <c r="G1053" s="10"/>
      <c r="H1053" s="10"/>
    </row>
    <row r="1054" spans="6:8" x14ac:dyDescent="0.25">
      <c r="F1054" s="10"/>
      <c r="G1054" s="10"/>
      <c r="H1054" s="10"/>
    </row>
    <row r="1055" spans="6:8" x14ac:dyDescent="0.25">
      <c r="F1055" s="10"/>
      <c r="G1055" s="10"/>
      <c r="H1055" s="10"/>
    </row>
    <row r="1056" spans="6:8" x14ac:dyDescent="0.25">
      <c r="F1056" s="10"/>
      <c r="G1056" s="10"/>
      <c r="H1056" s="10"/>
    </row>
    <row r="1057" spans="6:8" x14ac:dyDescent="0.25">
      <c r="F1057" s="10"/>
      <c r="G1057" s="10"/>
      <c r="H1057" s="10"/>
    </row>
    <row r="1058" spans="6:8" x14ac:dyDescent="0.25">
      <c r="F1058" s="10"/>
      <c r="G1058" s="10"/>
      <c r="H1058" s="10"/>
    </row>
    <row r="1059" spans="6:8" x14ac:dyDescent="0.25">
      <c r="F1059" s="10"/>
      <c r="G1059" s="10"/>
      <c r="H1059" s="10"/>
    </row>
    <row r="1060" spans="6:8" x14ac:dyDescent="0.25">
      <c r="F1060" s="10"/>
      <c r="G1060" s="10"/>
      <c r="H1060" s="10"/>
    </row>
    <row r="1061" spans="6:8" x14ac:dyDescent="0.25">
      <c r="F1061" s="10"/>
      <c r="G1061" s="10"/>
      <c r="H1061" s="10"/>
    </row>
    <row r="1062" spans="6:8" x14ac:dyDescent="0.25">
      <c r="F1062" s="10"/>
      <c r="G1062" s="10"/>
      <c r="H1062" s="10"/>
    </row>
    <row r="1063" spans="6:8" x14ac:dyDescent="0.25">
      <c r="F1063" s="10"/>
      <c r="G1063" s="10"/>
      <c r="H1063" s="10"/>
    </row>
    <row r="1064" spans="6:8" x14ac:dyDescent="0.25">
      <c r="F1064" s="10"/>
      <c r="G1064" s="10"/>
      <c r="H1064" s="10"/>
    </row>
    <row r="1065" spans="6:8" x14ac:dyDescent="0.25">
      <c r="F1065" s="10"/>
      <c r="G1065" s="10"/>
      <c r="H1065" s="10"/>
    </row>
    <row r="1066" spans="6:8" x14ac:dyDescent="0.25">
      <c r="F1066" s="10"/>
      <c r="G1066" s="10"/>
      <c r="H1066" s="10"/>
    </row>
    <row r="1067" spans="6:8" x14ac:dyDescent="0.25">
      <c r="F1067" s="10"/>
      <c r="G1067" s="10"/>
      <c r="H1067" s="10"/>
    </row>
    <row r="1068" spans="6:8" x14ac:dyDescent="0.25">
      <c r="F1068" s="10"/>
      <c r="G1068" s="10"/>
      <c r="H1068" s="10"/>
    </row>
    <row r="1069" spans="6:8" x14ac:dyDescent="0.25">
      <c r="F1069" s="10"/>
      <c r="G1069" s="10"/>
      <c r="H1069" s="10"/>
    </row>
    <row r="1070" spans="6:8" x14ac:dyDescent="0.25">
      <c r="F1070" s="10"/>
      <c r="G1070" s="10"/>
      <c r="H1070" s="10"/>
    </row>
    <row r="1071" spans="6:8" x14ac:dyDescent="0.25">
      <c r="F1071" s="10"/>
      <c r="G1071" s="10"/>
      <c r="H1071" s="10"/>
    </row>
    <row r="1072" spans="6:8" x14ac:dyDescent="0.25">
      <c r="F1072" s="10"/>
      <c r="G1072" s="10"/>
      <c r="H1072" s="10"/>
    </row>
    <row r="1073" spans="6:8" x14ac:dyDescent="0.25">
      <c r="F1073" s="10"/>
      <c r="G1073" s="10"/>
      <c r="H1073" s="10"/>
    </row>
    <row r="1074" spans="6:8" x14ac:dyDescent="0.25">
      <c r="F1074" s="10"/>
      <c r="G1074" s="10"/>
      <c r="H1074" s="10"/>
    </row>
    <row r="1075" spans="6:8" x14ac:dyDescent="0.25">
      <c r="F1075" s="10"/>
      <c r="G1075" s="10"/>
      <c r="H1075" s="10"/>
    </row>
    <row r="1076" spans="6:8" x14ac:dyDescent="0.25">
      <c r="F1076" s="10"/>
      <c r="G1076" s="10"/>
      <c r="H1076" s="10"/>
    </row>
    <row r="1077" spans="6:8" x14ac:dyDescent="0.25">
      <c r="F1077" s="10"/>
      <c r="G1077" s="10"/>
      <c r="H1077" s="10"/>
    </row>
    <row r="1078" spans="6:8" x14ac:dyDescent="0.25">
      <c r="F1078" s="10"/>
      <c r="G1078" s="10"/>
      <c r="H1078" s="10"/>
    </row>
    <row r="1079" spans="6:8" x14ac:dyDescent="0.25">
      <c r="F1079" s="10"/>
      <c r="G1079" s="10"/>
      <c r="H1079" s="10"/>
    </row>
    <row r="1080" spans="6:8" x14ac:dyDescent="0.25">
      <c r="F1080" s="10"/>
      <c r="G1080" s="10"/>
      <c r="H1080" s="10"/>
    </row>
    <row r="1081" spans="6:8" x14ac:dyDescent="0.25">
      <c r="F1081" s="10"/>
      <c r="G1081" s="10"/>
      <c r="H1081" s="10"/>
    </row>
    <row r="1082" spans="6:8" x14ac:dyDescent="0.25">
      <c r="F1082" s="10"/>
      <c r="G1082" s="10"/>
      <c r="H1082" s="10"/>
    </row>
    <row r="1083" spans="6:8" x14ac:dyDescent="0.25">
      <c r="F1083" s="10"/>
      <c r="G1083" s="10"/>
      <c r="H1083" s="10"/>
    </row>
    <row r="1084" spans="6:8" x14ac:dyDescent="0.25">
      <c r="F1084" s="10"/>
      <c r="G1084" s="10"/>
      <c r="H1084" s="10"/>
    </row>
    <row r="1085" spans="6:8" x14ac:dyDescent="0.25">
      <c r="F1085" s="10"/>
      <c r="G1085" s="10"/>
      <c r="H1085" s="10"/>
    </row>
    <row r="1086" spans="6:8" x14ac:dyDescent="0.25">
      <c r="F1086" s="10"/>
      <c r="G1086" s="10"/>
      <c r="H1086" s="10"/>
    </row>
    <row r="1087" spans="6:8" x14ac:dyDescent="0.25">
      <c r="F1087" s="10"/>
      <c r="G1087" s="10"/>
      <c r="H1087" s="10"/>
    </row>
    <row r="1088" spans="6:8" x14ac:dyDescent="0.25">
      <c r="F1088" s="10"/>
      <c r="G1088" s="10"/>
      <c r="H1088" s="10"/>
    </row>
    <row r="1089" spans="6:8" x14ac:dyDescent="0.25">
      <c r="F1089" s="10"/>
      <c r="G1089" s="10"/>
      <c r="H1089" s="10"/>
    </row>
    <row r="1090" spans="6:8" x14ac:dyDescent="0.25">
      <c r="F1090" s="10"/>
      <c r="G1090" s="10"/>
      <c r="H1090" s="10"/>
    </row>
    <row r="1091" spans="6:8" x14ac:dyDescent="0.25">
      <c r="F1091" s="10"/>
      <c r="G1091" s="10"/>
      <c r="H1091" s="10"/>
    </row>
    <row r="1092" spans="6:8" x14ac:dyDescent="0.25">
      <c r="F1092" s="10"/>
      <c r="G1092" s="10"/>
      <c r="H1092" s="10"/>
    </row>
    <row r="1093" spans="6:8" x14ac:dyDescent="0.25">
      <c r="F1093" s="10"/>
      <c r="G1093" s="10"/>
      <c r="H1093" s="10"/>
    </row>
    <row r="1094" spans="6:8" x14ac:dyDescent="0.25">
      <c r="F1094" s="10"/>
      <c r="G1094" s="10"/>
      <c r="H1094" s="10"/>
    </row>
    <row r="1095" spans="6:8" x14ac:dyDescent="0.25">
      <c r="F1095" s="10"/>
      <c r="G1095" s="10"/>
      <c r="H1095" s="10"/>
    </row>
    <row r="1096" spans="6:8" x14ac:dyDescent="0.25">
      <c r="F1096" s="10"/>
      <c r="G1096" s="10"/>
      <c r="H1096" s="10"/>
    </row>
    <row r="1097" spans="6:8" x14ac:dyDescent="0.25">
      <c r="F1097" s="10"/>
      <c r="G1097" s="10"/>
      <c r="H1097" s="10"/>
    </row>
    <row r="1098" spans="6:8" x14ac:dyDescent="0.25">
      <c r="F1098" s="10"/>
      <c r="G1098" s="10"/>
      <c r="H1098" s="10"/>
    </row>
    <row r="1099" spans="6:8" x14ac:dyDescent="0.25">
      <c r="F1099" s="10"/>
      <c r="G1099" s="10"/>
      <c r="H1099" s="10"/>
    </row>
    <row r="1100" spans="6:8" x14ac:dyDescent="0.25">
      <c r="F1100" s="10"/>
      <c r="G1100" s="10"/>
      <c r="H1100" s="10"/>
    </row>
    <row r="1101" spans="6:8" x14ac:dyDescent="0.25">
      <c r="F1101" s="10"/>
      <c r="G1101" s="10"/>
      <c r="H1101" s="10"/>
    </row>
    <row r="1102" spans="6:8" x14ac:dyDescent="0.25">
      <c r="F1102" s="10"/>
      <c r="G1102" s="10"/>
      <c r="H1102" s="10"/>
    </row>
    <row r="1103" spans="6:8" x14ac:dyDescent="0.25">
      <c r="F1103" s="10"/>
      <c r="G1103" s="10"/>
      <c r="H1103" s="10"/>
    </row>
    <row r="1104" spans="6:8" x14ac:dyDescent="0.25">
      <c r="F1104" s="10"/>
      <c r="G1104" s="10"/>
      <c r="H1104" s="10"/>
    </row>
    <row r="1105" spans="6:8" x14ac:dyDescent="0.25">
      <c r="F1105" s="10"/>
      <c r="G1105" s="10"/>
      <c r="H1105" s="10"/>
    </row>
    <row r="1106" spans="6:8" x14ac:dyDescent="0.25">
      <c r="F1106" s="10"/>
      <c r="G1106" s="10"/>
      <c r="H1106" s="10"/>
    </row>
    <row r="1107" spans="6:8" x14ac:dyDescent="0.25">
      <c r="F1107" s="10"/>
      <c r="G1107" s="10"/>
      <c r="H1107" s="10"/>
    </row>
    <row r="1108" spans="6:8" x14ac:dyDescent="0.25">
      <c r="F1108" s="10"/>
      <c r="G1108" s="10"/>
      <c r="H1108" s="10"/>
    </row>
    <row r="1109" spans="6:8" x14ac:dyDescent="0.25">
      <c r="F1109" s="10"/>
      <c r="G1109" s="10"/>
      <c r="H1109" s="10"/>
    </row>
    <row r="1110" spans="6:8" x14ac:dyDescent="0.25">
      <c r="F1110" s="10"/>
      <c r="G1110" s="10"/>
      <c r="H1110" s="10"/>
    </row>
    <row r="1111" spans="6:8" x14ac:dyDescent="0.25">
      <c r="F1111" s="10"/>
      <c r="G1111" s="10"/>
      <c r="H1111" s="10"/>
    </row>
    <row r="1112" spans="6:8" x14ac:dyDescent="0.25">
      <c r="F1112" s="10"/>
      <c r="G1112" s="10"/>
      <c r="H1112" s="10"/>
    </row>
    <row r="1113" spans="6:8" x14ac:dyDescent="0.25">
      <c r="F1113" s="10"/>
      <c r="G1113" s="10"/>
      <c r="H1113" s="10"/>
    </row>
    <row r="1114" spans="6:8" x14ac:dyDescent="0.25">
      <c r="F1114" s="10"/>
      <c r="G1114" s="10"/>
      <c r="H1114" s="10"/>
    </row>
    <row r="1115" spans="6:8" x14ac:dyDescent="0.25">
      <c r="F1115" s="10"/>
      <c r="G1115" s="10"/>
      <c r="H1115" s="10"/>
    </row>
    <row r="1116" spans="6:8" x14ac:dyDescent="0.25">
      <c r="F1116" s="10"/>
      <c r="G1116" s="10"/>
      <c r="H1116" s="10"/>
    </row>
    <row r="1117" spans="6:8" x14ac:dyDescent="0.25">
      <c r="F1117" s="10"/>
      <c r="G1117" s="10"/>
      <c r="H1117" s="10"/>
    </row>
    <row r="1118" spans="6:8" x14ac:dyDescent="0.25">
      <c r="F1118" s="10"/>
      <c r="G1118" s="10"/>
      <c r="H1118" s="10"/>
    </row>
    <row r="1119" spans="6:8" x14ac:dyDescent="0.25">
      <c r="F1119" s="10"/>
      <c r="G1119" s="10"/>
      <c r="H1119" s="10"/>
    </row>
    <row r="1120" spans="6:8" x14ac:dyDescent="0.25">
      <c r="F1120" s="10"/>
      <c r="G1120" s="10"/>
      <c r="H1120" s="10"/>
    </row>
    <row r="1121" spans="6:8" x14ac:dyDescent="0.25">
      <c r="F1121" s="10"/>
      <c r="G1121" s="10"/>
      <c r="H1121" s="10"/>
    </row>
    <row r="1122" spans="6:8" x14ac:dyDescent="0.25">
      <c r="F1122" s="10"/>
      <c r="G1122" s="10"/>
      <c r="H1122" s="10"/>
    </row>
    <row r="1123" spans="6:8" x14ac:dyDescent="0.25">
      <c r="F1123" s="10"/>
      <c r="G1123" s="10"/>
      <c r="H1123" s="10"/>
    </row>
    <row r="1124" spans="6:8" x14ac:dyDescent="0.25">
      <c r="F1124" s="10"/>
      <c r="G1124" s="10"/>
      <c r="H1124" s="10"/>
    </row>
    <row r="1125" spans="6:8" x14ac:dyDescent="0.25">
      <c r="F1125" s="10"/>
      <c r="G1125" s="10"/>
      <c r="H1125" s="10"/>
    </row>
    <row r="1126" spans="6:8" x14ac:dyDescent="0.25">
      <c r="F1126" s="10"/>
      <c r="G1126" s="10"/>
      <c r="H1126" s="10"/>
    </row>
    <row r="1127" spans="6:8" x14ac:dyDescent="0.25">
      <c r="F1127" s="10"/>
      <c r="G1127" s="10"/>
      <c r="H1127" s="10"/>
    </row>
    <row r="1128" spans="6:8" x14ac:dyDescent="0.25">
      <c r="F1128" s="10"/>
      <c r="G1128" s="10"/>
      <c r="H1128" s="10"/>
    </row>
    <row r="1129" spans="6:8" x14ac:dyDescent="0.25">
      <c r="F1129" s="10"/>
      <c r="G1129" s="10"/>
      <c r="H1129" s="10"/>
    </row>
    <row r="1130" spans="6:8" x14ac:dyDescent="0.25">
      <c r="F1130" s="10"/>
      <c r="G1130" s="10"/>
      <c r="H1130" s="10"/>
    </row>
    <row r="1131" spans="6:8" x14ac:dyDescent="0.25">
      <c r="F1131" s="10"/>
      <c r="G1131" s="10"/>
      <c r="H1131" s="10"/>
    </row>
    <row r="1132" spans="6:8" x14ac:dyDescent="0.25">
      <c r="F1132" s="10"/>
      <c r="G1132" s="10"/>
      <c r="H1132" s="10"/>
    </row>
    <row r="1133" spans="6:8" x14ac:dyDescent="0.25">
      <c r="F1133" s="10"/>
      <c r="G1133" s="10"/>
      <c r="H1133" s="10"/>
    </row>
    <row r="1134" spans="6:8" x14ac:dyDescent="0.25">
      <c r="F1134" s="10"/>
      <c r="G1134" s="10"/>
      <c r="H1134" s="10"/>
    </row>
    <row r="1135" spans="6:8" x14ac:dyDescent="0.25">
      <c r="F1135" s="10"/>
      <c r="G1135" s="10"/>
      <c r="H1135" s="10"/>
    </row>
    <row r="1136" spans="6:8" x14ac:dyDescent="0.25">
      <c r="F1136" s="10"/>
      <c r="G1136" s="10"/>
      <c r="H1136" s="10"/>
    </row>
    <row r="1137" spans="6:8" x14ac:dyDescent="0.25">
      <c r="F1137" s="10"/>
      <c r="G1137" s="10"/>
      <c r="H1137" s="10"/>
    </row>
    <row r="1138" spans="6:8" x14ac:dyDescent="0.25">
      <c r="F1138" s="10"/>
      <c r="G1138" s="10"/>
      <c r="H1138" s="10"/>
    </row>
    <row r="1139" spans="6:8" x14ac:dyDescent="0.25">
      <c r="F1139" s="10"/>
      <c r="G1139" s="10"/>
      <c r="H1139" s="10"/>
    </row>
    <row r="1140" spans="6:8" x14ac:dyDescent="0.25">
      <c r="F1140" s="10"/>
      <c r="G1140" s="10"/>
      <c r="H1140" s="10"/>
    </row>
    <row r="1141" spans="6:8" x14ac:dyDescent="0.25">
      <c r="F1141" s="10"/>
      <c r="G1141" s="10"/>
      <c r="H1141" s="10"/>
    </row>
    <row r="1142" spans="6:8" x14ac:dyDescent="0.25">
      <c r="F1142" s="10"/>
      <c r="G1142" s="10"/>
      <c r="H1142" s="10"/>
    </row>
    <row r="1143" spans="6:8" x14ac:dyDescent="0.25">
      <c r="F1143" s="10"/>
      <c r="G1143" s="10"/>
      <c r="H1143" s="10"/>
    </row>
    <row r="1144" spans="6:8" x14ac:dyDescent="0.25">
      <c r="F1144" s="10"/>
      <c r="G1144" s="10"/>
      <c r="H1144" s="10"/>
    </row>
    <row r="1145" spans="6:8" x14ac:dyDescent="0.25">
      <c r="F1145" s="10"/>
      <c r="G1145" s="10"/>
      <c r="H1145" s="10"/>
    </row>
    <row r="1146" spans="6:8" x14ac:dyDescent="0.25">
      <c r="F1146" s="10"/>
      <c r="G1146" s="10"/>
      <c r="H1146" s="10"/>
    </row>
    <row r="1147" spans="6:8" x14ac:dyDescent="0.25">
      <c r="F1147" s="10"/>
      <c r="G1147" s="10"/>
      <c r="H1147" s="10"/>
    </row>
    <row r="1148" spans="6:8" x14ac:dyDescent="0.25">
      <c r="F1148" s="10"/>
      <c r="G1148" s="10"/>
      <c r="H1148" s="10"/>
    </row>
    <row r="1149" spans="6:8" x14ac:dyDescent="0.25">
      <c r="F1149" s="10"/>
      <c r="G1149" s="10"/>
      <c r="H1149" s="10"/>
    </row>
    <row r="1150" spans="6:8" x14ac:dyDescent="0.25">
      <c r="F1150" s="10"/>
      <c r="G1150" s="10"/>
      <c r="H1150" s="10"/>
    </row>
    <row r="1151" spans="6:8" x14ac:dyDescent="0.25">
      <c r="F1151" s="10"/>
      <c r="G1151" s="10"/>
      <c r="H1151" s="10"/>
    </row>
    <row r="1152" spans="6:8" x14ac:dyDescent="0.25">
      <c r="F1152" s="10"/>
      <c r="G1152" s="10"/>
      <c r="H1152" s="10"/>
    </row>
    <row r="1153" spans="6:8" x14ac:dyDescent="0.25">
      <c r="F1153" s="10"/>
      <c r="G1153" s="10"/>
      <c r="H1153" s="10"/>
    </row>
    <row r="1154" spans="6:8" x14ac:dyDescent="0.25">
      <c r="F1154" s="10"/>
      <c r="G1154" s="10"/>
      <c r="H1154" s="10"/>
    </row>
    <row r="1155" spans="6:8" x14ac:dyDescent="0.25">
      <c r="F1155" s="10"/>
      <c r="G1155" s="10"/>
      <c r="H1155" s="10"/>
    </row>
    <row r="1156" spans="6:8" x14ac:dyDescent="0.25">
      <c r="F1156" s="10"/>
      <c r="G1156" s="10"/>
      <c r="H1156" s="10"/>
    </row>
    <row r="1157" spans="6:8" x14ac:dyDescent="0.25">
      <c r="F1157" s="10"/>
      <c r="G1157" s="10"/>
      <c r="H1157" s="10"/>
    </row>
    <row r="1158" spans="6:8" x14ac:dyDescent="0.25">
      <c r="F1158" s="10"/>
      <c r="G1158" s="10"/>
      <c r="H1158" s="10"/>
    </row>
    <row r="1159" spans="6:8" x14ac:dyDescent="0.25">
      <c r="F1159" s="10"/>
      <c r="G1159" s="10"/>
      <c r="H1159" s="10"/>
    </row>
    <row r="1160" spans="6:8" x14ac:dyDescent="0.25">
      <c r="F1160" s="10"/>
      <c r="G1160" s="10"/>
      <c r="H1160" s="10"/>
    </row>
    <row r="1161" spans="6:8" x14ac:dyDescent="0.25">
      <c r="F1161" s="10"/>
      <c r="G1161" s="10"/>
      <c r="H1161" s="10"/>
    </row>
    <row r="1162" spans="6:8" x14ac:dyDescent="0.25">
      <c r="F1162" s="10"/>
      <c r="G1162" s="10"/>
      <c r="H1162" s="10"/>
    </row>
    <row r="1163" spans="6:8" x14ac:dyDescent="0.25">
      <c r="F1163" s="10"/>
      <c r="G1163" s="10"/>
      <c r="H1163" s="10"/>
    </row>
    <row r="1164" spans="6:8" x14ac:dyDescent="0.25">
      <c r="F1164" s="10"/>
      <c r="G1164" s="10"/>
      <c r="H1164" s="10"/>
    </row>
    <row r="1165" spans="6:8" x14ac:dyDescent="0.25">
      <c r="F1165" s="10"/>
      <c r="G1165" s="10"/>
      <c r="H1165" s="10"/>
    </row>
    <row r="1166" spans="6:8" x14ac:dyDescent="0.25">
      <c r="F1166" s="10"/>
      <c r="G1166" s="10"/>
      <c r="H1166" s="10"/>
    </row>
    <row r="1167" spans="6:8" x14ac:dyDescent="0.25">
      <c r="F1167" s="10"/>
      <c r="G1167" s="10"/>
      <c r="H1167" s="10"/>
    </row>
    <row r="1168" spans="6:8" x14ac:dyDescent="0.25">
      <c r="F1168" s="10"/>
      <c r="G1168" s="10"/>
      <c r="H1168" s="10"/>
    </row>
    <row r="1169" spans="6:8" x14ac:dyDescent="0.25">
      <c r="F1169" s="10"/>
      <c r="G1169" s="10"/>
      <c r="H1169" s="10"/>
    </row>
    <row r="1170" spans="6:8" x14ac:dyDescent="0.25">
      <c r="F1170" s="10"/>
      <c r="G1170" s="10"/>
      <c r="H1170" s="10"/>
    </row>
    <row r="1171" spans="6:8" x14ac:dyDescent="0.25">
      <c r="F1171" s="10"/>
      <c r="G1171" s="10"/>
      <c r="H1171" s="10"/>
    </row>
    <row r="1172" spans="6:8" x14ac:dyDescent="0.25">
      <c r="F1172" s="10"/>
      <c r="G1172" s="10"/>
      <c r="H1172" s="10"/>
    </row>
    <row r="1173" spans="6:8" x14ac:dyDescent="0.25">
      <c r="F1173" s="10"/>
      <c r="G1173" s="10"/>
      <c r="H1173" s="10"/>
    </row>
    <row r="1174" spans="6:8" x14ac:dyDescent="0.25">
      <c r="F1174" s="10"/>
      <c r="G1174" s="10"/>
      <c r="H1174" s="10"/>
    </row>
    <row r="1175" spans="6:8" x14ac:dyDescent="0.25">
      <c r="F1175" s="10"/>
      <c r="G1175" s="10"/>
      <c r="H1175" s="10"/>
    </row>
    <row r="1176" spans="6:8" x14ac:dyDescent="0.25">
      <c r="F1176" s="10"/>
      <c r="G1176" s="10"/>
      <c r="H1176" s="10"/>
    </row>
    <row r="1177" spans="6:8" x14ac:dyDescent="0.25">
      <c r="F1177" s="10"/>
      <c r="G1177" s="10"/>
      <c r="H1177" s="10"/>
    </row>
    <row r="1178" spans="6:8" x14ac:dyDescent="0.25">
      <c r="F1178" s="10"/>
      <c r="G1178" s="10"/>
      <c r="H1178" s="10"/>
    </row>
    <row r="1179" spans="6:8" x14ac:dyDescent="0.25">
      <c r="F1179" s="10"/>
      <c r="G1179" s="10"/>
      <c r="H1179" s="10"/>
    </row>
    <row r="1180" spans="6:8" x14ac:dyDescent="0.25">
      <c r="F1180" s="10"/>
      <c r="G1180" s="10"/>
      <c r="H1180" s="10"/>
    </row>
    <row r="1181" spans="6:8" x14ac:dyDescent="0.25">
      <c r="F1181" s="10"/>
      <c r="G1181" s="10"/>
      <c r="H1181" s="10"/>
    </row>
    <row r="1182" spans="6:8" x14ac:dyDescent="0.25">
      <c r="F1182" s="10"/>
      <c r="G1182" s="10"/>
      <c r="H1182" s="10"/>
    </row>
    <row r="1183" spans="6:8" x14ac:dyDescent="0.25">
      <c r="F1183" s="10"/>
      <c r="G1183" s="10"/>
      <c r="H1183" s="10"/>
    </row>
    <row r="1184" spans="6:8" x14ac:dyDescent="0.25">
      <c r="F1184" s="10"/>
      <c r="G1184" s="10"/>
      <c r="H1184" s="10"/>
    </row>
    <row r="1185" spans="6:8" x14ac:dyDescent="0.25">
      <c r="F1185" s="10"/>
      <c r="G1185" s="10"/>
      <c r="H1185" s="10"/>
    </row>
    <row r="1186" spans="6:8" x14ac:dyDescent="0.25">
      <c r="F1186" s="10"/>
      <c r="G1186" s="10"/>
      <c r="H1186" s="10"/>
    </row>
    <row r="1187" spans="6:8" x14ac:dyDescent="0.25">
      <c r="F1187" s="10"/>
      <c r="G1187" s="10"/>
      <c r="H1187" s="10"/>
    </row>
    <row r="1188" spans="6:8" x14ac:dyDescent="0.25">
      <c r="F1188" s="10"/>
      <c r="G1188" s="10"/>
      <c r="H1188" s="10"/>
    </row>
    <row r="1189" spans="6:8" x14ac:dyDescent="0.25">
      <c r="F1189" s="10"/>
      <c r="G1189" s="10"/>
      <c r="H1189" s="10"/>
    </row>
    <row r="1190" spans="6:8" x14ac:dyDescent="0.25">
      <c r="F1190" s="10"/>
      <c r="G1190" s="10"/>
      <c r="H1190" s="10"/>
    </row>
    <row r="1191" spans="6:8" x14ac:dyDescent="0.25">
      <c r="F1191" s="10"/>
      <c r="G1191" s="10"/>
      <c r="H1191" s="10"/>
    </row>
    <row r="1192" spans="6:8" x14ac:dyDescent="0.25">
      <c r="F1192" s="10"/>
      <c r="G1192" s="10"/>
      <c r="H1192" s="10"/>
    </row>
    <row r="1193" spans="6:8" x14ac:dyDescent="0.25">
      <c r="F1193" s="10"/>
      <c r="G1193" s="10"/>
      <c r="H1193" s="10"/>
    </row>
    <row r="1194" spans="6:8" x14ac:dyDescent="0.25">
      <c r="F1194" s="10"/>
      <c r="G1194" s="10"/>
      <c r="H1194" s="10"/>
    </row>
    <row r="1195" spans="6:8" x14ac:dyDescent="0.25">
      <c r="F1195" s="10"/>
      <c r="G1195" s="10"/>
      <c r="H1195" s="10"/>
    </row>
    <row r="1196" spans="6:8" x14ac:dyDescent="0.25">
      <c r="F1196" s="10"/>
      <c r="G1196" s="10"/>
      <c r="H1196" s="10"/>
    </row>
    <row r="1197" spans="6:8" x14ac:dyDescent="0.25">
      <c r="F1197" s="10"/>
      <c r="G1197" s="10"/>
      <c r="H1197" s="10"/>
    </row>
    <row r="1198" spans="6:8" x14ac:dyDescent="0.25">
      <c r="F1198" s="10"/>
      <c r="G1198" s="10"/>
      <c r="H1198" s="10"/>
    </row>
    <row r="1199" spans="6:8" x14ac:dyDescent="0.25">
      <c r="F1199" s="10"/>
      <c r="G1199" s="10"/>
      <c r="H1199" s="10"/>
    </row>
    <row r="1200" spans="6:8" x14ac:dyDescent="0.25">
      <c r="F1200" s="10"/>
      <c r="G1200" s="10"/>
      <c r="H1200" s="10"/>
    </row>
    <row r="1201" spans="6:8" x14ac:dyDescent="0.25">
      <c r="F1201" s="10"/>
      <c r="G1201" s="10"/>
      <c r="H1201" s="10"/>
    </row>
    <row r="1202" spans="6:8" x14ac:dyDescent="0.25">
      <c r="F1202" s="10"/>
      <c r="G1202" s="10"/>
      <c r="H1202" s="10"/>
    </row>
    <row r="1203" spans="6:8" x14ac:dyDescent="0.25">
      <c r="F1203" s="10"/>
      <c r="G1203" s="10"/>
      <c r="H1203" s="10"/>
    </row>
    <row r="1204" spans="6:8" x14ac:dyDescent="0.25">
      <c r="F1204" s="10"/>
      <c r="G1204" s="10"/>
      <c r="H1204" s="10"/>
    </row>
    <row r="1205" spans="6:8" x14ac:dyDescent="0.25">
      <c r="F1205" s="10"/>
      <c r="G1205" s="10"/>
      <c r="H1205" s="10"/>
    </row>
    <row r="1206" spans="6:8" x14ac:dyDescent="0.25">
      <c r="F1206" s="10"/>
      <c r="G1206" s="10"/>
      <c r="H1206" s="10"/>
    </row>
    <row r="1207" spans="6:8" x14ac:dyDescent="0.25">
      <c r="F1207" s="10"/>
      <c r="G1207" s="10"/>
      <c r="H1207" s="10"/>
    </row>
    <row r="1208" spans="6:8" x14ac:dyDescent="0.25">
      <c r="F1208" s="10"/>
      <c r="G1208" s="10"/>
      <c r="H1208" s="10"/>
    </row>
    <row r="1209" spans="6:8" x14ac:dyDescent="0.25">
      <c r="F1209" s="10"/>
      <c r="G1209" s="10"/>
      <c r="H1209" s="10"/>
    </row>
    <row r="1210" spans="6:8" x14ac:dyDescent="0.25">
      <c r="F1210" s="10"/>
      <c r="G1210" s="10"/>
      <c r="H1210" s="10"/>
    </row>
    <row r="1211" spans="6:8" x14ac:dyDescent="0.25">
      <c r="F1211" s="10"/>
      <c r="G1211" s="10"/>
      <c r="H1211" s="10"/>
    </row>
    <row r="1212" spans="6:8" x14ac:dyDescent="0.25">
      <c r="F1212" s="10"/>
      <c r="G1212" s="10"/>
      <c r="H1212" s="10"/>
    </row>
    <row r="1213" spans="6:8" x14ac:dyDescent="0.25">
      <c r="F1213" s="10"/>
      <c r="G1213" s="10"/>
      <c r="H1213" s="10"/>
    </row>
    <row r="1214" spans="6:8" x14ac:dyDescent="0.25">
      <c r="F1214" s="10"/>
      <c r="G1214" s="10"/>
      <c r="H1214" s="10"/>
    </row>
    <row r="1215" spans="6:8" x14ac:dyDescent="0.25">
      <c r="F1215" s="10"/>
      <c r="G1215" s="10"/>
      <c r="H1215" s="10"/>
    </row>
    <row r="1216" spans="6:8" x14ac:dyDescent="0.25">
      <c r="F1216" s="10"/>
      <c r="G1216" s="10"/>
      <c r="H1216" s="10"/>
    </row>
    <row r="1217" spans="6:8" x14ac:dyDescent="0.25">
      <c r="F1217" s="10"/>
      <c r="G1217" s="10"/>
      <c r="H1217" s="10"/>
    </row>
    <row r="1218" spans="6:8" x14ac:dyDescent="0.25">
      <c r="F1218" s="10"/>
      <c r="G1218" s="10"/>
      <c r="H1218" s="10"/>
    </row>
    <row r="1219" spans="6:8" x14ac:dyDescent="0.25">
      <c r="F1219" s="10"/>
      <c r="G1219" s="10"/>
      <c r="H1219" s="10"/>
    </row>
    <row r="1220" spans="6:8" x14ac:dyDescent="0.25">
      <c r="F1220" s="10"/>
      <c r="G1220" s="10"/>
      <c r="H1220" s="10"/>
    </row>
    <row r="1221" spans="6:8" x14ac:dyDescent="0.25">
      <c r="F1221" s="10"/>
      <c r="G1221" s="10"/>
      <c r="H1221" s="10"/>
    </row>
    <row r="1222" spans="6:8" x14ac:dyDescent="0.25">
      <c r="F1222" s="10"/>
      <c r="G1222" s="10"/>
      <c r="H1222" s="10"/>
    </row>
    <row r="1223" spans="6:8" x14ac:dyDescent="0.25">
      <c r="F1223" s="10"/>
      <c r="G1223" s="10"/>
      <c r="H1223" s="10"/>
    </row>
    <row r="1224" spans="6:8" x14ac:dyDescent="0.25">
      <c r="F1224" s="10"/>
      <c r="G1224" s="10"/>
      <c r="H1224" s="10"/>
    </row>
    <row r="1225" spans="6:8" x14ac:dyDescent="0.25">
      <c r="F1225" s="10"/>
      <c r="G1225" s="10"/>
      <c r="H1225" s="10"/>
    </row>
    <row r="1226" spans="6:8" x14ac:dyDescent="0.25">
      <c r="F1226" s="10"/>
      <c r="G1226" s="10"/>
      <c r="H1226" s="10"/>
    </row>
    <row r="1227" spans="6:8" x14ac:dyDescent="0.25">
      <c r="F1227" s="10"/>
      <c r="G1227" s="10"/>
      <c r="H1227" s="10"/>
    </row>
    <row r="1228" spans="6:8" x14ac:dyDescent="0.25">
      <c r="F1228" s="10"/>
      <c r="G1228" s="10"/>
      <c r="H1228" s="10"/>
    </row>
    <row r="1229" spans="6:8" x14ac:dyDescent="0.25">
      <c r="F1229" s="10"/>
      <c r="G1229" s="10"/>
      <c r="H1229" s="10"/>
    </row>
    <row r="1230" spans="6:8" x14ac:dyDescent="0.25">
      <c r="F1230" s="10"/>
      <c r="G1230" s="10"/>
      <c r="H1230" s="10"/>
    </row>
    <row r="1231" spans="6:8" x14ac:dyDescent="0.25">
      <c r="F1231" s="10"/>
      <c r="G1231" s="10"/>
      <c r="H1231" s="10"/>
    </row>
    <row r="1232" spans="6:8" x14ac:dyDescent="0.25">
      <c r="F1232" s="10"/>
      <c r="G1232" s="10"/>
      <c r="H1232" s="10"/>
    </row>
    <row r="1233" spans="6:8" x14ac:dyDescent="0.25">
      <c r="F1233" s="10"/>
      <c r="G1233" s="10"/>
      <c r="H1233" s="10"/>
    </row>
    <row r="1234" spans="6:8" x14ac:dyDescent="0.25">
      <c r="F1234" s="10"/>
      <c r="G1234" s="10"/>
      <c r="H1234" s="10"/>
    </row>
    <row r="1235" spans="6:8" x14ac:dyDescent="0.25">
      <c r="F1235" s="10"/>
      <c r="G1235" s="10"/>
      <c r="H1235" s="10"/>
    </row>
    <row r="1236" spans="6:8" x14ac:dyDescent="0.25">
      <c r="F1236" s="10"/>
      <c r="G1236" s="10"/>
      <c r="H1236" s="10"/>
    </row>
    <row r="1237" spans="6:8" x14ac:dyDescent="0.25">
      <c r="F1237" s="10"/>
      <c r="G1237" s="10"/>
      <c r="H1237" s="10"/>
    </row>
    <row r="1238" spans="6:8" x14ac:dyDescent="0.25">
      <c r="F1238" s="10"/>
      <c r="G1238" s="10"/>
      <c r="H1238" s="10"/>
    </row>
    <row r="1239" spans="6:8" x14ac:dyDescent="0.25">
      <c r="F1239" s="10"/>
      <c r="G1239" s="10"/>
      <c r="H1239" s="10"/>
    </row>
    <row r="1240" spans="6:8" x14ac:dyDescent="0.25">
      <c r="F1240" s="10"/>
      <c r="G1240" s="10"/>
      <c r="H1240" s="10"/>
    </row>
    <row r="1241" spans="6:8" x14ac:dyDescent="0.25">
      <c r="F1241" s="10"/>
      <c r="G1241" s="10"/>
      <c r="H1241" s="10"/>
    </row>
    <row r="1242" spans="6:8" x14ac:dyDescent="0.25">
      <c r="F1242" s="10"/>
      <c r="G1242" s="10"/>
      <c r="H1242" s="10"/>
    </row>
    <row r="1243" spans="6:8" x14ac:dyDescent="0.25">
      <c r="F1243" s="10"/>
      <c r="G1243" s="10"/>
      <c r="H1243" s="10"/>
    </row>
    <row r="1244" spans="6:8" x14ac:dyDescent="0.25">
      <c r="F1244" s="10"/>
      <c r="G1244" s="10"/>
      <c r="H1244" s="10"/>
    </row>
    <row r="1245" spans="6:8" x14ac:dyDescent="0.25">
      <c r="F1245" s="10"/>
      <c r="G1245" s="10"/>
      <c r="H1245" s="10"/>
    </row>
    <row r="1246" spans="6:8" x14ac:dyDescent="0.25">
      <c r="F1246" s="10"/>
      <c r="G1246" s="10"/>
      <c r="H1246" s="10"/>
    </row>
    <row r="1247" spans="6:8" x14ac:dyDescent="0.25">
      <c r="F1247" s="10"/>
      <c r="G1247" s="10"/>
      <c r="H1247" s="10"/>
    </row>
    <row r="1248" spans="6:8" x14ac:dyDescent="0.25">
      <c r="F1248" s="10"/>
      <c r="G1248" s="10"/>
      <c r="H1248" s="10"/>
    </row>
    <row r="1249" spans="6:8" x14ac:dyDescent="0.25">
      <c r="F1249" s="10"/>
      <c r="G1249" s="10"/>
      <c r="H1249" s="10"/>
    </row>
    <row r="1250" spans="6:8" x14ac:dyDescent="0.25">
      <c r="F1250" s="10"/>
      <c r="G1250" s="10"/>
      <c r="H1250" s="10"/>
    </row>
    <row r="1251" spans="6:8" x14ac:dyDescent="0.25">
      <c r="F1251" s="10"/>
      <c r="G1251" s="10"/>
      <c r="H1251" s="10"/>
    </row>
    <row r="1252" spans="6:8" x14ac:dyDescent="0.25">
      <c r="F1252" s="10"/>
      <c r="G1252" s="10"/>
      <c r="H1252" s="10"/>
    </row>
    <row r="1253" spans="6:8" x14ac:dyDescent="0.25">
      <c r="F1253" s="10"/>
      <c r="G1253" s="10"/>
      <c r="H1253" s="10"/>
    </row>
    <row r="1254" spans="6:8" x14ac:dyDescent="0.25">
      <c r="F1254" s="10"/>
      <c r="G1254" s="10"/>
      <c r="H1254" s="10"/>
    </row>
    <row r="1255" spans="6:8" x14ac:dyDescent="0.25">
      <c r="F1255" s="10"/>
      <c r="G1255" s="10"/>
      <c r="H1255" s="10"/>
    </row>
    <row r="1256" spans="6:8" x14ac:dyDescent="0.25">
      <c r="F1256" s="10"/>
      <c r="G1256" s="10"/>
      <c r="H1256" s="10"/>
    </row>
    <row r="1257" spans="6:8" x14ac:dyDescent="0.25">
      <c r="F1257" s="10"/>
      <c r="G1257" s="10"/>
      <c r="H1257" s="10"/>
    </row>
    <row r="1258" spans="6:8" x14ac:dyDescent="0.25">
      <c r="F1258" s="10"/>
      <c r="G1258" s="10"/>
      <c r="H1258" s="10"/>
    </row>
    <row r="1259" spans="6:8" x14ac:dyDescent="0.25">
      <c r="F1259" s="10"/>
      <c r="G1259" s="10"/>
      <c r="H1259" s="10"/>
    </row>
    <row r="1260" spans="6:8" x14ac:dyDescent="0.25">
      <c r="F1260" s="10"/>
      <c r="G1260" s="10"/>
      <c r="H1260" s="10"/>
    </row>
    <row r="1261" spans="6:8" x14ac:dyDescent="0.25">
      <c r="F1261" s="10"/>
      <c r="G1261" s="10"/>
      <c r="H1261" s="10"/>
    </row>
    <row r="1262" spans="6:8" x14ac:dyDescent="0.25">
      <c r="F1262" s="10"/>
      <c r="G1262" s="10"/>
      <c r="H1262" s="10"/>
    </row>
    <row r="1263" spans="6:8" x14ac:dyDescent="0.25">
      <c r="F1263" s="10"/>
      <c r="G1263" s="10"/>
      <c r="H1263" s="10"/>
    </row>
    <row r="1264" spans="6:8" x14ac:dyDescent="0.25">
      <c r="F1264" s="10"/>
      <c r="G1264" s="10"/>
      <c r="H1264" s="10"/>
    </row>
    <row r="1265" spans="6:8" x14ac:dyDescent="0.25">
      <c r="F1265" s="10"/>
      <c r="G1265" s="10"/>
      <c r="H1265" s="10"/>
    </row>
  </sheetData>
  <sheetCalcPr fullCalcOnLoa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2"/>
  <sheetViews>
    <sheetView workbookViewId="0">
      <selection activeCell="F12" sqref="F12"/>
    </sheetView>
  </sheetViews>
  <sheetFormatPr defaultRowHeight="15" x14ac:dyDescent="0.25"/>
  <cols>
    <col min="1" max="1" width="22.7109375" customWidth="1"/>
    <col min="3" max="3" width="11.5703125" customWidth="1"/>
    <col min="4" max="4" width="11.85546875" customWidth="1"/>
    <col min="5" max="5" width="10.5703125" bestFit="1" customWidth="1"/>
  </cols>
  <sheetData>
    <row r="1" spans="1:5" x14ac:dyDescent="0.25">
      <c r="A1" s="9" t="s">
        <v>28</v>
      </c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35" t="s">
        <v>37</v>
      </c>
      <c r="C3" t="s">
        <v>26</v>
      </c>
    </row>
    <row r="4" spans="1:5" x14ac:dyDescent="0.25">
      <c r="A4" s="1"/>
      <c r="B4" s="2"/>
      <c r="C4" s="2"/>
    </row>
    <row r="5" spans="1:5" x14ac:dyDescent="0.25">
      <c r="A5" s="1"/>
      <c r="B5" s="21"/>
      <c r="C5" s="23" t="s">
        <v>1</v>
      </c>
      <c r="D5" s="4" t="s">
        <v>3</v>
      </c>
      <c r="E5" s="24" t="s">
        <v>4</v>
      </c>
    </row>
    <row r="6" spans="1:5" x14ac:dyDescent="0.25">
      <c r="A6" s="1"/>
      <c r="B6" s="5" t="s">
        <v>1</v>
      </c>
      <c r="C6" s="25">
        <v>1</v>
      </c>
      <c r="D6" s="30">
        <f>correlation_calculation!E1</f>
        <v>0.9241809605638569</v>
      </c>
      <c r="E6" s="31" t="e">
        <f>correlation_calculation!N1</f>
        <v>#DIV/0!</v>
      </c>
    </row>
    <row r="7" spans="1:5" x14ac:dyDescent="0.25">
      <c r="A7" s="1" t="s">
        <v>27</v>
      </c>
      <c r="B7" s="5" t="s">
        <v>3</v>
      </c>
      <c r="C7" s="27"/>
      <c r="D7" s="22">
        <v>1</v>
      </c>
      <c r="E7" s="32" t="e">
        <f>correlation_calculation!W1</f>
        <v>#DIV/0!</v>
      </c>
    </row>
    <row r="8" spans="1:5" x14ac:dyDescent="0.25">
      <c r="A8" s="1"/>
      <c r="B8" s="4" t="s">
        <v>4</v>
      </c>
      <c r="C8" s="28"/>
      <c r="D8" s="29"/>
      <c r="E8" s="26">
        <v>1</v>
      </c>
    </row>
    <row r="9" spans="1:5" x14ac:dyDescent="0.25">
      <c r="A9" s="1"/>
    </row>
    <row r="10" spans="1:5" x14ac:dyDescent="0.25">
      <c r="A10" s="1"/>
    </row>
    <row r="11" spans="1:5" x14ac:dyDescent="0.25">
      <c r="A11" s="1"/>
    </row>
    <row r="12" spans="1:5" x14ac:dyDescent="0.25">
      <c r="A12" s="1"/>
    </row>
    <row r="13" spans="1:5" x14ac:dyDescent="0.25">
      <c r="A13" s="1" t="s">
        <v>38</v>
      </c>
    </row>
    <row r="14" spans="1:5" x14ac:dyDescent="0.25">
      <c r="A14" s="1"/>
    </row>
    <row r="15" spans="1:5" ht="47.25" x14ac:dyDescent="0.25">
      <c r="A15" s="43" t="s">
        <v>39</v>
      </c>
      <c r="B15" s="42"/>
      <c r="C15" s="42"/>
      <c r="D15" s="42"/>
      <c r="E15" s="42"/>
    </row>
    <row r="16" spans="1:5" ht="15.75" x14ac:dyDescent="0.25">
      <c r="A16" s="44"/>
      <c r="B16" s="56" t="s">
        <v>40</v>
      </c>
      <c r="C16" s="57"/>
      <c r="D16" s="57"/>
      <c r="E16" s="58"/>
    </row>
    <row r="17" spans="1:5" ht="15.75" x14ac:dyDescent="0.25">
      <c r="A17" s="45" t="s">
        <v>41</v>
      </c>
      <c r="B17" s="45">
        <v>0.1</v>
      </c>
      <c r="C17" s="45">
        <v>0.05</v>
      </c>
      <c r="D17" s="45">
        <v>0.01</v>
      </c>
      <c r="E17" s="45">
        <v>1E-3</v>
      </c>
    </row>
    <row r="18" spans="1:5" s="42" customFormat="1" ht="15.75" x14ac:dyDescent="0.25">
      <c r="A18" s="41">
        <v>100</v>
      </c>
      <c r="B18" s="41">
        <v>0.16500000000000001</v>
      </c>
      <c r="C18" s="41">
        <v>0.19700000000000001</v>
      </c>
      <c r="D18" s="41">
        <v>0.25600000000000001</v>
      </c>
      <c r="E18" s="41">
        <v>0.32400000000000001</v>
      </c>
    </row>
    <row r="19" spans="1:5" s="42" customFormat="1" ht="15.75" x14ac:dyDescent="0.25">
      <c r="A19" s="41">
        <v>200</v>
      </c>
      <c r="B19" s="41">
        <v>0.11700000000000001</v>
      </c>
      <c r="C19" s="41">
        <v>0.13900000000000001</v>
      </c>
      <c r="D19" s="41">
        <v>0.182</v>
      </c>
      <c r="E19" s="41">
        <v>0.23100000000000001</v>
      </c>
    </row>
    <row r="20" spans="1:5" s="42" customFormat="1" ht="15.75" x14ac:dyDescent="0.25">
      <c r="A20" s="41">
        <v>300</v>
      </c>
      <c r="B20" s="41">
        <v>9.5000000000000001E-2</v>
      </c>
      <c r="C20" s="41">
        <v>0.113</v>
      </c>
      <c r="D20" s="41">
        <v>0.14899999999999999</v>
      </c>
      <c r="E20" s="41">
        <v>0.189</v>
      </c>
    </row>
    <row r="21" spans="1:5" x14ac:dyDescent="0.25">
      <c r="A21" s="41">
        <v>500</v>
      </c>
      <c r="B21" s="41">
        <v>7.3999999999999996E-2</v>
      </c>
      <c r="C21" s="41">
        <v>8.7999999999999995E-2</v>
      </c>
      <c r="D21" s="41">
        <v>0.115</v>
      </c>
      <c r="E21" s="41">
        <v>0.14699999999999999</v>
      </c>
    </row>
    <row r="22" spans="1:5" x14ac:dyDescent="0.25">
      <c r="A22" s="41">
        <v>1000</v>
      </c>
      <c r="B22" s="41">
        <v>5.1999999999999998E-2</v>
      </c>
      <c r="C22" s="41">
        <v>6.2E-2</v>
      </c>
      <c r="D22" s="41">
        <v>8.1000000000000003E-2</v>
      </c>
      <c r="E22" s="41">
        <v>0.104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  <row r="31" spans="1:5" x14ac:dyDescent="0.25">
      <c r="A31" s="1"/>
    </row>
    <row r="32" spans="1:5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</sheetData>
  <mergeCells count="1">
    <mergeCell ref="B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B1" workbookViewId="0">
      <selection activeCell="P3" sqref="P3"/>
    </sheetView>
  </sheetViews>
  <sheetFormatPr defaultRowHeight="15" x14ac:dyDescent="0.25"/>
  <cols>
    <col min="1" max="1" width="18.85546875" customWidth="1"/>
    <col min="6" max="6" width="14.85546875" customWidth="1"/>
    <col min="7" max="7" width="10.28515625" customWidth="1"/>
    <col min="8" max="8" width="11.28515625" customWidth="1"/>
    <col min="9" max="9" width="21.42578125" customWidth="1"/>
    <col min="10" max="10" width="4.5703125" customWidth="1"/>
    <col min="11" max="11" width="18.85546875" customWidth="1"/>
    <col min="12" max="12" width="17.5703125" customWidth="1"/>
    <col min="13" max="13" width="32.5703125" customWidth="1"/>
    <col min="14" max="14" width="3.7109375" customWidth="1"/>
    <col min="15" max="15" width="9.140625" style="60"/>
    <col min="16" max="16" width="17.28515625" style="60" customWidth="1"/>
    <col min="17" max="17" width="9.7109375" style="15" customWidth="1"/>
    <col min="18" max="18" width="10.7109375" customWidth="1"/>
    <col min="19" max="19" width="16.28515625" customWidth="1"/>
  </cols>
  <sheetData>
    <row r="1" spans="1:19" x14ac:dyDescent="0.25">
      <c r="I1" s="9" t="s">
        <v>11</v>
      </c>
      <c r="M1" s="9" t="s">
        <v>12</v>
      </c>
      <c r="P1" s="61" t="s">
        <v>44</v>
      </c>
      <c r="Q1" s="12"/>
      <c r="S1" s="9" t="s">
        <v>23</v>
      </c>
    </row>
    <row r="2" spans="1:19" x14ac:dyDescent="0.25">
      <c r="A2" s="6"/>
      <c r="B2" s="8" t="s">
        <v>5</v>
      </c>
      <c r="C2" s="8" t="s">
        <v>6</v>
      </c>
      <c r="D2" s="8" t="s">
        <v>7</v>
      </c>
      <c r="F2" s="16" t="s">
        <v>9</v>
      </c>
      <c r="G2" s="16" t="s">
        <v>8</v>
      </c>
      <c r="H2" s="16" t="s">
        <v>10</v>
      </c>
      <c r="I2" s="16" t="s">
        <v>13</v>
      </c>
      <c r="K2" s="8" t="s">
        <v>15</v>
      </c>
      <c r="L2" s="8" t="s">
        <v>16</v>
      </c>
      <c r="M2" s="8" t="s">
        <v>17</v>
      </c>
      <c r="O2" s="16" t="s">
        <v>14</v>
      </c>
      <c r="P2" s="16" t="s">
        <v>18</v>
      </c>
      <c r="Q2" s="12"/>
      <c r="R2" s="8" t="s">
        <v>24</v>
      </c>
      <c r="S2" s="8" t="s">
        <v>18</v>
      </c>
    </row>
    <row r="3" spans="1:19" x14ac:dyDescent="0.25">
      <c r="A3" s="8" t="s">
        <v>19</v>
      </c>
      <c r="B3" s="8" t="s">
        <v>20</v>
      </c>
      <c r="C3" s="8" t="s">
        <v>21</v>
      </c>
      <c r="D3" s="8" t="s">
        <v>22</v>
      </c>
      <c r="F3" s="59">
        <v>0.5</v>
      </c>
      <c r="G3" s="59">
        <v>0.5</v>
      </c>
      <c r="H3" s="59">
        <v>0.5</v>
      </c>
      <c r="I3" s="49">
        <f>F3- (G3*H3)</f>
        <v>0.25</v>
      </c>
      <c r="K3" s="49">
        <f>SQRT(1-(G3)^2)</f>
        <v>0.8660254037844386</v>
      </c>
      <c r="L3" s="49">
        <f>SQRT(1-(H3) ^2)</f>
        <v>0.8660254037844386</v>
      </c>
      <c r="M3" s="49">
        <f>K3*L3</f>
        <v>0.74999999999999989</v>
      </c>
      <c r="O3" s="62">
        <f>I3/M3</f>
        <v>0.33333333333333337</v>
      </c>
      <c r="P3" s="62">
        <f>O3*O3</f>
        <v>0.11111111111111113</v>
      </c>
      <c r="Q3" s="13"/>
      <c r="R3" s="16">
        <v>0.5</v>
      </c>
      <c r="S3" s="16">
        <f>R3*R3</f>
        <v>0.25</v>
      </c>
    </row>
    <row r="4" spans="1:19" x14ac:dyDescent="0.25">
      <c r="B4" s="5" t="s">
        <v>1</v>
      </c>
      <c r="C4" s="5" t="s">
        <v>3</v>
      </c>
      <c r="D4" s="3" t="s">
        <v>4</v>
      </c>
      <c r="F4" s="46"/>
      <c r="G4" s="46"/>
      <c r="H4" s="46"/>
      <c r="I4" s="11"/>
      <c r="K4" s="11"/>
      <c r="L4" s="11"/>
      <c r="M4" s="11"/>
      <c r="O4" s="63"/>
      <c r="P4" s="63"/>
      <c r="Q4" s="14"/>
      <c r="R4" s="10"/>
      <c r="S4" s="10"/>
    </row>
    <row r="5" spans="1:19" x14ac:dyDescent="0.25">
      <c r="B5" s="5" t="s">
        <v>1</v>
      </c>
      <c r="C5" s="4" t="s">
        <v>4</v>
      </c>
      <c r="D5" s="3" t="s">
        <v>3</v>
      </c>
      <c r="F5" s="46"/>
      <c r="G5" s="46"/>
      <c r="H5" s="46"/>
      <c r="I5" s="11"/>
      <c r="K5" s="11"/>
      <c r="L5" s="11"/>
      <c r="M5" s="11"/>
      <c r="O5" s="63"/>
      <c r="P5" s="63"/>
      <c r="Q5" s="14"/>
      <c r="R5" s="10"/>
      <c r="S5" s="10"/>
    </row>
    <row r="6" spans="1:19" ht="15.75" thickBot="1" x14ac:dyDescent="0.3">
      <c r="B6" s="17" t="s">
        <v>4</v>
      </c>
      <c r="C6" s="17" t="s">
        <v>3</v>
      </c>
      <c r="D6" s="17" t="s">
        <v>1</v>
      </c>
      <c r="E6" s="18"/>
      <c r="F6" s="47"/>
      <c r="G6" s="47"/>
      <c r="H6" s="47"/>
      <c r="I6" s="48"/>
      <c r="J6" s="18"/>
      <c r="K6" s="48"/>
      <c r="L6" s="48"/>
      <c r="M6" s="48"/>
      <c r="N6" s="18"/>
      <c r="O6" s="64"/>
      <c r="P6" s="64"/>
      <c r="Q6" s="20"/>
      <c r="R6" s="19"/>
      <c r="S6" s="19"/>
    </row>
    <row r="7" spans="1:19" x14ac:dyDescent="0.25">
      <c r="F7" s="10"/>
      <c r="G7" s="10"/>
      <c r="H7" s="10"/>
      <c r="I7" s="10"/>
      <c r="K7" s="10"/>
      <c r="L7" s="10"/>
      <c r="M7" s="10"/>
      <c r="O7" s="63"/>
      <c r="P7" s="63"/>
      <c r="Q7" s="14"/>
    </row>
    <row r="8" spans="1:19" x14ac:dyDescent="0.25">
      <c r="P8" s="63"/>
      <c r="Q8" s="14"/>
    </row>
    <row r="12" spans="1:19" x14ac:dyDescent="0.25">
      <c r="B12" s="3" t="s">
        <v>42</v>
      </c>
    </row>
    <row r="13" spans="1:19" x14ac:dyDescent="0.25">
      <c r="F13" s="9" t="s">
        <v>44</v>
      </c>
      <c r="G13" s="12"/>
      <c r="I13" s="9" t="s">
        <v>23</v>
      </c>
    </row>
    <row r="14" spans="1:19" x14ac:dyDescent="0.25">
      <c r="B14" s="8" t="s">
        <v>5</v>
      </c>
      <c r="C14" s="8" t="s">
        <v>6</v>
      </c>
      <c r="D14" s="8" t="s">
        <v>7</v>
      </c>
      <c r="E14" s="37" t="s">
        <v>14</v>
      </c>
      <c r="F14" s="37" t="s">
        <v>18</v>
      </c>
      <c r="G14" s="12"/>
      <c r="H14" s="8" t="s">
        <v>24</v>
      </c>
      <c r="I14" s="37" t="s">
        <v>18</v>
      </c>
    </row>
    <row r="15" spans="1:19" x14ac:dyDescent="0.25">
      <c r="B15" s="38" t="s">
        <v>1</v>
      </c>
      <c r="C15" s="38" t="s">
        <v>3</v>
      </c>
      <c r="D15" s="7" t="s">
        <v>4</v>
      </c>
      <c r="E15" s="50"/>
      <c r="F15" s="50"/>
      <c r="G15" s="15"/>
      <c r="H15" s="6"/>
      <c r="I15" s="50"/>
    </row>
    <row r="16" spans="1:19" x14ac:dyDescent="0.25">
      <c r="B16" s="38" t="s">
        <v>1</v>
      </c>
      <c r="C16" s="39" t="s">
        <v>4</v>
      </c>
      <c r="D16" s="7" t="s">
        <v>3</v>
      </c>
      <c r="E16" s="50"/>
      <c r="F16" s="50"/>
      <c r="G16" s="15"/>
      <c r="H16" s="6"/>
      <c r="I16" s="50"/>
    </row>
    <row r="17" spans="2:9" ht="15.75" thickBot="1" x14ac:dyDescent="0.3">
      <c r="B17" s="40" t="s">
        <v>4</v>
      </c>
      <c r="C17" s="40" t="s">
        <v>3</v>
      </c>
      <c r="D17" s="40" t="s">
        <v>1</v>
      </c>
      <c r="E17" s="52"/>
      <c r="F17" s="52"/>
      <c r="G17" s="36"/>
      <c r="H17" s="51"/>
      <c r="I17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raw_data</vt:lpstr>
      <vt:lpstr>correlation_calculation</vt:lpstr>
      <vt:lpstr>correlation_results</vt:lpstr>
      <vt:lpstr>partials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Hyrenbach</dc:creator>
  <cp:lastModifiedBy>David Hyrenbach</cp:lastModifiedBy>
  <dcterms:created xsi:type="dcterms:W3CDTF">2011-02-07T05:27:31Z</dcterms:created>
  <dcterms:modified xsi:type="dcterms:W3CDTF">2015-02-05T20:21:20Z</dcterms:modified>
</cp:coreProperties>
</file>